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nv-my.sharepoint.com/personal/nnarkhede_ohv_nv_gov/Documents/23 Summer Grants/"/>
    </mc:Choice>
  </mc:AlternateContent>
  <xr:revisionPtr revIDLastSave="49" documentId="8_{876A996A-8CBA-41D2-BEA5-3BA123AF14F9}" xr6:coauthVersionLast="47" xr6:coauthVersionMax="47" xr10:uidLastSave="{02BDF7F5-8DD8-45F0-87C1-04252CEB2D74}"/>
  <bookViews>
    <workbookView xWindow="-120" yWindow="-120" windowWidth="20730" windowHeight="11040" tabRatio="1000" xr2:uid="{BD17BE30-906A-4E51-AA39-572B61EB57FB}"/>
  </bookViews>
  <sheets>
    <sheet name="Scoring &amp; Schedule" sheetId="12" r:id="rId1"/>
    <sheet name="Peavine (SBTS) Scoring TAC" sheetId="1" r:id="rId2"/>
    <sheet name="Storey NRS 490 Scoring TAC " sheetId="2" r:id="rId3"/>
    <sheet name="Stagecoach OHVTrail Scoring TAC" sheetId="3" r:id="rId4"/>
    <sheet name="Mineral Scoring TAC" sheetId="4" r:id="rId5"/>
    <sheet name="Lincoln Scoring TAC" sheetId="5" r:id="rId6"/>
    <sheet name="Ride Safe Ride Scoring TAC " sheetId="6" r:id="rId7"/>
    <sheet name="SNV Trail Clean-ups Scoring TAC" sheetId="7" r:id="rId8"/>
    <sheet name="Farmy’s Scoring TAC" sheetId="8" r:id="rId9"/>
    <sheet name="Ride Hard Scoring TAC" sheetId="9" r:id="rId10"/>
    <sheet name="Ol’ Highway 93 Scoring TAC" sheetId="10" r:id="rId11"/>
    <sheet name="NOHVP Marketing Scoring TAC" sheetId="11"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6" i="12" l="1"/>
  <c r="H2" i="12"/>
  <c r="H3" i="12"/>
  <c r="H4" i="12"/>
  <c r="H5" i="12"/>
  <c r="H6" i="12"/>
  <c r="H7" i="12"/>
  <c r="H8" i="12"/>
  <c r="H9" i="12"/>
  <c r="H10" i="12"/>
  <c r="H11" i="12"/>
  <c r="H12" i="12"/>
  <c r="H13" i="12"/>
  <c r="H14" i="12"/>
  <c r="H15" i="12"/>
  <c r="E19" i="12"/>
  <c r="F18" i="12"/>
  <c r="F20" i="12" s="1"/>
  <c r="D14" i="11"/>
  <c r="D14" i="10"/>
  <c r="D14" i="9"/>
  <c r="D14" i="8"/>
  <c r="D14" i="7"/>
  <c r="D14" i="6"/>
  <c r="D14" i="5"/>
  <c r="D14" i="4"/>
  <c r="D14" i="3"/>
  <c r="D14" i="2"/>
  <c r="D14" i="1"/>
</calcChain>
</file>

<file path=xl/sharedStrings.xml><?xml version="1.0" encoding="utf-8"?>
<sst xmlns="http://schemas.openxmlformats.org/spreadsheetml/2006/main" count="522" uniqueCount="104">
  <si>
    <t>Project Name</t>
  </si>
  <si>
    <t>Peavine Maze Connectivity and Restoration</t>
  </si>
  <si>
    <t>Applicant Name</t>
  </si>
  <si>
    <t>Sierra Buttes Trail Stewardship</t>
  </si>
  <si>
    <t>Priorities/Narrative</t>
  </si>
  <si>
    <t>Does the Application Fit Guidelines</t>
  </si>
  <si>
    <t xml:space="preserve">NRS Reference </t>
  </si>
  <si>
    <t>Score each 
0-10 
(10 is highest)</t>
  </si>
  <si>
    <t>Comments / Concerns</t>
  </si>
  <si>
    <t>1. Planning, Environmental Studies, Conservation:</t>
  </si>
  <si>
    <t>Do the environmental studies, conservation and/or planning result in mitigate resource damage impacted by OHV recreation?  
Will the  project contribute to the conservation of our natural resources, while enhancing OHV opportunities?</t>
  </si>
  <si>
    <t>2. Trail mapping and signing of existing trails and facilities:</t>
  </si>
  <si>
    <t>How well will the mapping in this application Integrate with the current web mapping application found on OHV.NV.GOV</t>
  </si>
  <si>
    <t>3. Demand for New Facilities:</t>
  </si>
  <si>
    <r>
      <t xml:space="preserve">Does the application Provide justification for </t>
    </r>
    <r>
      <rPr>
        <b/>
        <sz val="12"/>
        <color theme="1"/>
        <rFont val="Bookman Old Style"/>
        <family val="1"/>
      </rPr>
      <t>New</t>
    </r>
    <r>
      <rPr>
        <sz val="12"/>
        <color theme="1"/>
        <rFont val="Bookman Old Style"/>
        <family val="1"/>
      </rPr>
      <t xml:space="preserve"> facility/program development: restrooms, trails, signs, and other amenities</t>
    </r>
  </si>
  <si>
    <t>4. Enhancement or Maintenance of existing trails and facilities:</t>
  </si>
  <si>
    <r>
      <t xml:space="preserve">Did the Applicant include how will maintenance needs be prioritized and how often will your project hold a maintenance/ trails enhancement event?
 including </t>
    </r>
    <r>
      <rPr>
        <b/>
        <sz val="12"/>
        <color theme="1"/>
        <rFont val="Bookman Old Style"/>
        <family val="1"/>
      </rPr>
      <t>How</t>
    </r>
    <r>
      <rPr>
        <sz val="12"/>
        <color theme="1"/>
        <rFont val="Bookman Old Style"/>
        <family val="1"/>
      </rPr>
      <t xml:space="preserve"> and </t>
    </r>
    <r>
      <rPr>
        <b/>
        <sz val="12"/>
        <color theme="1"/>
        <rFont val="Bookman Old Style"/>
        <family val="1"/>
      </rPr>
      <t xml:space="preserve">Who </t>
    </r>
    <r>
      <rPr>
        <sz val="12"/>
        <color theme="1"/>
        <rFont val="Bookman Old Style"/>
        <family val="1"/>
      </rPr>
      <t>has committed to the ongoing maintenance of the facility or trail for a minimum of 2 maintenance/ trail events are per year.</t>
    </r>
  </si>
  <si>
    <t>5. Connectivity/Loops:</t>
  </si>
  <si>
    <t>Does the project impact connectivity of OHV trails, facilities, and local communities? 
Did the Applicant include maps of areas impacted by your project and describe those impacts.</t>
  </si>
  <si>
    <t>6. Access</t>
  </si>
  <si>
    <t>Does the Project improves access in the project area?
Does Applicant explain what access/opportunities would be lost or restricted if the project does not occur?</t>
  </si>
  <si>
    <t>7. Training:</t>
  </si>
  <si>
    <t>Does the Applicant describe the goals and objectives of their public safety training program. 
Is it a nationally recognized certification? 
Does the application explain What sets their safety training program apart from the others?</t>
  </si>
  <si>
    <t>8. Law Enforcement Strategy that addresses registration enforcement, including Public Education &amp; Outreach aimed at increasing renewals and new registrations:</t>
  </si>
  <si>
    <t>Does application have a strategy to increase the number of NV OHV registrations.
How will the equipment and time be used to increase OHV safety and awareness?</t>
  </si>
  <si>
    <t>9. Partnering and Leverage:</t>
  </si>
  <si>
    <t>Does the Applicant note others  involved in this project? 
Describe outreach with stakeholders, partners and local governments, consulted with in planning this project.</t>
  </si>
  <si>
    <t>10. Economic Integration:</t>
  </si>
  <si>
    <t>How will this project improve OHV recreation opportunities that help local, regional, or state economies grow?</t>
  </si>
  <si>
    <t>Total Score</t>
  </si>
  <si>
    <t>USFS: support for grant, Similar project was funded to RAD in 2021, builds on the Connected Communities project, well rounded NEPA proposal. Diversifies connectivity to cold springs, verdi, the maze. RTP: if NEPA is completed here, opens the door to federal funding; RTP funds, trail maintenance, etc. Recommend full funding. NDOW: relatively high likelihood of Wildlife impacts for migrating deer. align new singletrack with existing routes, Map Scaling is not sufficient to identify where new trails would take place. Photos are reused from RAD Grant? USFS: SBTS may use third party contractors to produce reports, USFS ID team must provide input and final signoff: Decision Memo is the product of a Categorical Ex. Public Scoping will be required as part of this CE</t>
  </si>
  <si>
    <t>Storey County NRS 490 Enforcement, Education &amp; Outreach</t>
  </si>
  <si>
    <t>Storey County Sheriff's Office</t>
  </si>
  <si>
    <t xml:space="preserve">USFS: Clarifies how time on law enforcement is justfied for NRS 490 vs other responses. This grant proposes using staff time as match so it does not matter when they are enforcing NRS 490. Event engagement will be positive, and bring in outside OHV partners (TL!, NVORA, NOS). Tourism: proposal is in line with the intent of the OHV grant fund. LE Project is needed. </t>
  </si>
  <si>
    <t>Stagecoach OHV Trail</t>
  </si>
  <si>
    <t>Southern Nye County Conservation District</t>
  </si>
  <si>
    <t>USFS: Letters of support and landowners are durplicate/ overlapping; great conservation/restoration project: shows funding is being diversified. Address resource damage caused by OHVs. Tourism: Strong match, strong partners in Beatty area, redirects does not restrict OHV traffic. Obtain land owner letter signed from someone higher in TNC leadership. USFS: Advocates for multi recreation opportunity. Restoration project is needed.</t>
  </si>
  <si>
    <t>Mineral County OHV Staging Area Phase 2</t>
  </si>
  <si>
    <t>Mineral County</t>
  </si>
  <si>
    <t>Lincoln County OHV Staging Area Planning</t>
  </si>
  <si>
    <t>Lincoln Communities Action Team</t>
  </si>
  <si>
    <t>Ride Safe Ride Smart</t>
  </si>
  <si>
    <t>Nevada Outdoor School</t>
  </si>
  <si>
    <t xml:space="preserve">Budget requests funding for directors, finance staff and admin costs; funding has balooned in years past. Project continuously seeks funding from RTP and OHV. Tourism: 80k salary request of 108k total request is unreasonable. *** ask about program sustainability; how will this program continue to grow in the future.What is the sustainability plan? NDOW: Continue youth ethics eduation, </t>
  </si>
  <si>
    <t>NDOW: Review Budget // Math errors in salary Costs; BLM -- what is the participation rate in the programs? What are metrics for attendance at OHV events. Be specific with metrics requested; participation, course completion, how many TL! Certificates were complted? how may OHV Safety Courses have been hosted?</t>
  </si>
  <si>
    <t>Southern Nevada Trail Clean- ups</t>
  </si>
  <si>
    <t>Vegas Valley Four Wheelers</t>
  </si>
  <si>
    <t>USFS: poor answers on Section 5 questions. Tourism: low total funding request, positive track record. Needs to be coached on grant writing. Questions were not answered completely. Contact Travel Nevada for grant writing assistance. USFS: Lack of non profit letters? If funding is recommended, how are other poorly written grants graded; Tourism: 50% Matching funds is attractive.</t>
  </si>
  <si>
    <t>Farmy’s Off Road Park</t>
  </si>
  <si>
    <t>Farmy Inc.</t>
  </si>
  <si>
    <t>Ride Hard, Ride Safe and Educate</t>
  </si>
  <si>
    <t>Trespasser Productions</t>
  </si>
  <si>
    <t xml:space="preserve">Tourism: Good distribution plan, NDOW: does not pair with grant scoring questions, maybe out of realm of grants, and should be billed as a contract. RTP: Contract vs grant checklist? Tourism: $1.5m in grants for rural marketing grants, should have significant oversight on final product being produced. local gov. DMO, non profits may apply. RTP: Control final product in Scope of Work, require final review of all printed materials, or products; Consider content producer review </t>
  </si>
  <si>
    <t>Ol’ Highway 93 Lincoln County Staging Area</t>
  </si>
  <si>
    <t>Reed Perkins</t>
  </si>
  <si>
    <t xml:space="preserve">RTP: use of grant funds to build a private business. No return on investment to the state; DNF; Tourism: This grant is complete, and eligble for funding. NDOW: No history of successful projects, large funding ask, no experience or qualifications in construction or trailbuilding. </t>
  </si>
  <si>
    <t>NOHVP Marketing and Education</t>
  </si>
  <si>
    <t>MXT Media</t>
  </si>
  <si>
    <t xml:space="preserve">Tourism: Bad content, this should be a budget item, not an OHV Grant. USFS: No strong match; NDOW: OHV website should be a contract because it is doing state busienss. DNF. -- provide funding for just the website maintenance; look for RFP:  website design and maitnenance, </t>
  </si>
  <si>
    <t>Download</t>
  </si>
  <si>
    <t>download</t>
  </si>
  <si>
    <t>Time</t>
  </si>
  <si>
    <t>Applicant</t>
  </si>
  <si>
    <t>Funding Request</t>
  </si>
  <si>
    <t>Funding Awarded</t>
  </si>
  <si>
    <t>Application</t>
  </si>
  <si>
    <t>Score</t>
  </si>
  <si>
    <t>0800-0805</t>
  </si>
  <si>
    <t>Agenda, minutes, pledge</t>
  </si>
  <si>
    <t>0805-0820</t>
  </si>
  <si>
    <t>Comm introductions and roundtable</t>
  </si>
  <si>
    <t>0820-0830</t>
  </si>
  <si>
    <t>NVORA NRS 490</t>
  </si>
  <si>
    <t>0830-0840</t>
  </si>
  <si>
    <t>Program update</t>
  </si>
  <si>
    <t>0840-0855</t>
  </si>
  <si>
    <t>900-915</t>
  </si>
  <si>
    <t>Storey County 
NRS 490 Enforcement, 
Education &amp; Outreach</t>
  </si>
  <si>
    <t>920-935</t>
  </si>
  <si>
    <t>Southern Nye County Conservation Disctrict</t>
  </si>
  <si>
    <t>Stagecoach 
OHV Trail</t>
  </si>
  <si>
    <t>940-955</t>
  </si>
  <si>
    <t>Mineral County OHV 
Staging Area Phase 2</t>
  </si>
  <si>
    <t>1000-1015</t>
  </si>
  <si>
    <t>Lincoln Community Action Team</t>
  </si>
  <si>
    <t>Lincoln County OHV 
Staging Area Planning</t>
  </si>
  <si>
    <t>1020-1035</t>
  </si>
  <si>
    <t>Nevada Ride Safe Ride Smart 
OHV Safety Education</t>
  </si>
  <si>
    <t>1040-1055</t>
  </si>
  <si>
    <t>Vegas Valley 4 Wheel Drive Association</t>
  </si>
  <si>
    <t>Southern Nevada 
Trail Clean- ups</t>
  </si>
  <si>
    <t>1100-1115</t>
  </si>
  <si>
    <t>Farmy's Inc</t>
  </si>
  <si>
    <t>Farmy’s Off 
Road Park</t>
  </si>
  <si>
    <t>1120-1135</t>
  </si>
  <si>
    <t>Tresspasser Productions</t>
  </si>
  <si>
    <t>Ride Hard, 
Ride Safe and Educate</t>
  </si>
  <si>
    <t>1140-1155</t>
  </si>
  <si>
    <t>Ol’ Highway 93
 Lincoln County Staging Area</t>
  </si>
  <si>
    <t>1200-1215</t>
  </si>
  <si>
    <t>NOHVP Marketing
 and Education</t>
  </si>
  <si>
    <t>Total Funding Awarded</t>
  </si>
  <si>
    <t>Total Funding Requested</t>
  </si>
  <si>
    <t>Funding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</si>
</sst>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9" x14ac:knownFonts="1">
    <font>
      <sz val="11"/>
      <color theme="1"/>
      <name val="Calibri"/>
      <family val="2"/>
      <scheme val="minor"/>
    </font>
    <font>
      <sz val="11"/>
      <color theme="1"/>
      <name val="Calibri"/>
      <family val="2"/>
      <scheme val="minor"/>
    </font>
    <font>
      <sz val="11"/>
      <color rgb="FF006100"/>
      <name val="Calibri"/>
      <family val="2"/>
      <scheme val="minor"/>
    </font>
    <font>
      <sz val="11"/>
      <color rgb="FF9C5700"/>
      <name val="Calibri"/>
      <family val="2"/>
      <scheme val="minor"/>
    </font>
    <font>
      <b/>
      <sz val="11"/>
      <color rgb="FF3F3F3F"/>
      <name val="Calibri"/>
      <family val="2"/>
      <scheme val="minor"/>
    </font>
    <font>
      <u/>
      <sz val="11"/>
      <color theme="10"/>
      <name val="Calibri"/>
      <family val="2"/>
      <scheme val="minor"/>
    </font>
    <font>
      <sz val="12"/>
      <color rgb="FF9C5700"/>
      <name val="Bookman Old Style"/>
      <family val="1"/>
    </font>
    <font>
      <sz val="12"/>
      <color theme="1"/>
      <name val="Bookman Old Style"/>
      <family val="1"/>
    </font>
    <font>
      <sz val="12"/>
      <color rgb="FF006100"/>
      <name val="Bookman Old Style"/>
      <family val="1"/>
    </font>
    <font>
      <b/>
      <sz val="12"/>
      <color rgb="FF3F3F3F"/>
      <name val="Bookman Old Style"/>
      <family val="1"/>
    </font>
    <font>
      <u/>
      <sz val="12"/>
      <color theme="10"/>
      <name val="Bookman Old Style"/>
      <family val="1"/>
    </font>
    <font>
      <b/>
      <sz val="12"/>
      <color theme="1"/>
      <name val="Bookman Old Style"/>
      <family val="1"/>
    </font>
    <font>
      <sz val="12"/>
      <name val="Bookman Old Style"/>
      <family val="1"/>
    </font>
    <font>
      <u/>
      <sz val="16"/>
      <color theme="10"/>
      <name val="Calibri"/>
      <family val="2"/>
      <scheme val="minor"/>
    </font>
    <font>
      <sz val="16"/>
      <color theme="1"/>
      <name val="Arial"/>
      <family val="2"/>
    </font>
    <font>
      <b/>
      <sz val="16"/>
      <color theme="1"/>
      <name val="Arial"/>
      <family val="2"/>
    </font>
    <font>
      <sz val="12"/>
      <color theme="1"/>
      <name val="Arial"/>
      <family val="2"/>
    </font>
    <font>
      <sz val="16"/>
      <color theme="1"/>
      <name val="Bookman Old Style"/>
      <family val="1"/>
    </font>
    <font>
      <sz val="16"/>
      <color theme="1"/>
      <name val="Calibri"/>
      <family val="2"/>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F2F2F2"/>
      </patternFill>
    </fill>
    <fill>
      <patternFill patternType="solid">
        <fgColor theme="4" tint="0.79998168889431442"/>
        <bgColor theme="4" tint="0.79998168889431442"/>
      </patternFill>
    </fill>
  </fills>
  <borders count="5">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theme="4"/>
      </left>
      <right style="thin">
        <color theme="4"/>
      </right>
      <top style="thin">
        <color theme="4"/>
      </top>
      <bottom style="thin">
        <color theme="4"/>
      </bottom>
      <diagonal/>
    </border>
    <border>
      <left style="thin">
        <color theme="4"/>
      </left>
      <right style="thin">
        <color theme="4"/>
      </right>
      <top style="thin">
        <color theme="4"/>
      </top>
      <bottom style="thin">
        <color indexed="64"/>
      </bottom>
      <diagonal/>
    </border>
  </borders>
  <cellStyleXfs count="6">
    <xf numFmtId="0" fontId="0" fillId="0" borderId="0"/>
    <xf numFmtId="44"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4" fillId="4" borderId="1" applyNumberFormat="0" applyAlignment="0" applyProtection="0"/>
    <xf numFmtId="0" fontId="5" fillId="0" borderId="0" applyNumberFormat="0" applyFill="0" applyBorder="0" applyAlignment="0" applyProtection="0"/>
  </cellStyleXfs>
  <cellXfs count="41">
    <xf numFmtId="0" fontId="0" fillId="0" borderId="0" xfId="0"/>
    <xf numFmtId="0" fontId="6" fillId="3" borderId="2" xfId="3" applyFont="1" applyBorder="1" applyAlignment="1">
      <alignment horizontal="left" vertical="center" wrapText="1"/>
    </xf>
    <xf numFmtId="0" fontId="6" fillId="3" borderId="2" xfId="3" applyFont="1" applyBorder="1" applyAlignment="1">
      <alignment horizontal="center" vertical="center" wrapText="1"/>
    </xf>
    <xf numFmtId="0" fontId="7" fillId="0" borderId="2" xfId="0" applyFont="1" applyBorder="1" applyAlignment="1">
      <alignment vertical="center" wrapText="1"/>
    </xf>
    <xf numFmtId="0" fontId="7" fillId="0" borderId="2" xfId="0" applyFont="1" applyBorder="1" applyAlignment="1">
      <alignment horizontal="center" vertical="center" wrapText="1"/>
    </xf>
    <xf numFmtId="0" fontId="7" fillId="0" borderId="0" xfId="0" applyFont="1" applyAlignment="1">
      <alignment horizontal="center" vertical="center" wrapText="1"/>
    </xf>
    <xf numFmtId="0" fontId="8" fillId="2" borderId="2" xfId="2" applyFont="1" applyBorder="1" applyAlignment="1">
      <alignment horizontal="left" vertical="center" wrapText="1"/>
    </xf>
    <xf numFmtId="0" fontId="8" fillId="2" borderId="2" xfId="2" applyFont="1" applyBorder="1" applyAlignment="1">
      <alignment horizontal="center" vertical="center" wrapText="1"/>
    </xf>
    <xf numFmtId="0" fontId="9" fillId="4" borderId="2" xfId="4" applyFont="1" applyBorder="1" applyAlignment="1">
      <alignment horizontal="left" vertical="center" wrapText="1"/>
    </xf>
    <xf numFmtId="0" fontId="9" fillId="4" borderId="2" xfId="4" applyFont="1" applyBorder="1" applyAlignment="1">
      <alignment vertical="center" wrapText="1"/>
    </xf>
    <xf numFmtId="0" fontId="9" fillId="4" borderId="2" xfId="4" applyFont="1" applyBorder="1" applyAlignment="1">
      <alignment horizontal="center" vertical="center" wrapText="1"/>
    </xf>
    <xf numFmtId="0" fontId="7" fillId="0" borderId="2" xfId="0" applyFont="1" applyBorder="1" applyAlignment="1">
      <alignment horizontal="left" vertical="center" wrapText="1"/>
    </xf>
    <xf numFmtId="0" fontId="10" fillId="0" borderId="2" xfId="5" applyFont="1" applyBorder="1" applyAlignment="1">
      <alignment horizontal="center" vertical="center" wrapText="1"/>
    </xf>
    <xf numFmtId="164" fontId="7" fillId="0" borderId="2" xfId="0" applyNumberFormat="1" applyFont="1" applyBorder="1" applyAlignment="1">
      <alignment horizontal="center" vertical="center" wrapText="1"/>
    </xf>
    <xf numFmtId="164" fontId="7" fillId="0" borderId="2" xfId="0" applyNumberFormat="1" applyFont="1" applyBorder="1" applyAlignment="1">
      <alignment horizontal="center"/>
    </xf>
    <xf numFmtId="0" fontId="12" fillId="0" borderId="2" xfId="5" applyFont="1" applyBorder="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vertical="center" wrapText="1"/>
    </xf>
    <xf numFmtId="0" fontId="10" fillId="0" borderId="0" xfId="5" applyFont="1" applyAlignment="1">
      <alignment horizontal="center" vertical="center" wrapText="1"/>
    </xf>
    <xf numFmtId="0" fontId="7" fillId="0" borderId="0" xfId="0" applyFont="1" applyAlignment="1">
      <alignment horizontal="center"/>
    </xf>
    <xf numFmtId="0" fontId="0" fillId="0" borderId="0" xfId="0" applyAlignment="1">
      <alignment wrapText="1"/>
    </xf>
    <xf numFmtId="0" fontId="0" fillId="0" borderId="0" xfId="0" applyAlignment="1">
      <alignment horizontal="left" vertical="center" indent="1"/>
    </xf>
    <xf numFmtId="0" fontId="13" fillId="5" borderId="3" xfId="5" applyFont="1" applyFill="1" applyBorder="1" applyAlignment="1">
      <alignment horizontal="center" vertical="center" wrapText="1"/>
    </xf>
    <xf numFmtId="0" fontId="13" fillId="0" borderId="3" xfId="5" applyFont="1" applyBorder="1" applyAlignment="1">
      <alignment horizontal="center" vertical="center" wrapText="1"/>
    </xf>
    <xf numFmtId="0" fontId="13" fillId="5" borderId="4" xfId="5" applyFont="1" applyFill="1" applyBorder="1" applyAlignment="1">
      <alignment horizontal="center" vertical="center" wrapText="1"/>
    </xf>
    <xf numFmtId="0" fontId="14" fillId="0" borderId="0" xfId="0" applyFont="1" applyAlignment="1">
      <alignment horizontal="center" vertical="center" wrapText="1"/>
    </xf>
    <xf numFmtId="0" fontId="16" fillId="0" borderId="0" xfId="0" applyFont="1"/>
    <xf numFmtId="0" fontId="17" fillId="0" borderId="0" xfId="0" applyFont="1" applyAlignment="1">
      <alignment horizontal="center" vertical="center" wrapText="1"/>
    </xf>
    <xf numFmtId="0" fontId="17" fillId="0" borderId="2" xfId="0" applyFont="1" applyBorder="1" applyAlignment="1">
      <alignment horizontal="center" vertical="center" wrapText="1"/>
    </xf>
    <xf numFmtId="44" fontId="17" fillId="0" borderId="2" xfId="1" applyFont="1" applyBorder="1" applyAlignment="1">
      <alignment horizontal="center" vertical="center" wrapText="1"/>
    </xf>
    <xf numFmtId="0" fontId="0" fillId="0" borderId="0" xfId="0" applyAlignment="1">
      <alignment horizontal="center" vertical="center" wrapText="1"/>
    </xf>
    <xf numFmtId="44" fontId="7" fillId="0" borderId="2" xfId="0" applyNumberFormat="1" applyFont="1" applyBorder="1" applyAlignment="1">
      <alignment horizontal="center" vertical="center" wrapText="1"/>
    </xf>
    <xf numFmtId="44" fontId="7" fillId="0" borderId="2" xfId="1" applyFont="1" applyBorder="1" applyAlignment="1">
      <alignment horizontal="center" vertical="center" wrapText="1"/>
    </xf>
    <xf numFmtId="0" fontId="7" fillId="0" borderId="0" xfId="0" applyFont="1" applyAlignment="1">
      <alignment horizontal="center" vertical="center" wrapText="1"/>
    </xf>
    <xf numFmtId="0" fontId="15"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18" fillId="0" borderId="2" xfId="0" applyFont="1" applyBorder="1" applyAlignment="1">
      <alignment horizontal="center" vertical="center" wrapText="1"/>
    </xf>
    <xf numFmtId="44" fontId="18" fillId="0" borderId="2" xfId="1" applyFont="1" applyBorder="1" applyAlignment="1">
      <alignment horizontal="center" vertical="center" wrapText="1"/>
    </xf>
    <xf numFmtId="0" fontId="13" fillId="0" borderId="2" xfId="5" applyFont="1" applyBorder="1" applyAlignment="1">
      <alignment horizontal="center" vertical="center" wrapText="1"/>
    </xf>
    <xf numFmtId="0" fontId="0" fillId="0" borderId="2" xfId="0" applyBorder="1" applyAlignment="1">
      <alignment horizontal="center" vertical="center" wrapText="1"/>
    </xf>
    <xf numFmtId="44" fontId="0" fillId="0" borderId="2" xfId="0" applyNumberFormat="1" applyBorder="1" applyAlignment="1">
      <alignment horizontal="center" vertical="center" wrapText="1"/>
    </xf>
  </cellXfs>
  <cellStyles count="6">
    <cellStyle name="Currency" xfId="1" builtinId="4"/>
    <cellStyle name="Good" xfId="2" builtinId="26"/>
    <cellStyle name="Hyperlink" xfId="5" builtinId="8"/>
    <cellStyle name="Neutral" xfId="3" builtinId="28"/>
    <cellStyle name="Normal" xfId="0" builtinId="0"/>
    <cellStyle name="Output" xfId="4" builtinId="21"/>
  </cellStyles>
  <dxfs count="11">
    <dxf>
      <font>
        <strike val="0"/>
        <outline val="0"/>
        <shadow val="0"/>
        <u val="none"/>
        <vertAlign val="baseline"/>
        <sz val="16"/>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vertAlign val="baseline"/>
        <sz val="16"/>
      </font>
      <numFmt numFmtId="0" formatCode="General"/>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vertAlign val="baseline"/>
        <sz val="16"/>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6"/>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theme="1"/>
        <name val="Bookman Old Style"/>
        <family val="1"/>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theme="1"/>
        <name val="Bookman Old Style"/>
        <family val="1"/>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theme="1"/>
        <name val="Bookman Old Style"/>
        <family val="1"/>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theme="1"/>
        <name val="Bookman Old Style"/>
        <family val="1"/>
        <scheme val="none"/>
      </font>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outline="0">
        <right style="thin">
          <color indexed="64"/>
        </right>
        <top style="thin">
          <color indexed="64"/>
        </top>
        <bottom style="thin">
          <color indexed="64"/>
        </bottom>
      </border>
    </dxf>
    <dxf>
      <font>
        <strike val="0"/>
        <outline val="0"/>
        <shadow val="0"/>
        <vertAlign val="baseline"/>
        <sz val="16"/>
        <family val="2"/>
      </font>
      <alignment horizontal="center" vertical="center" textRotation="0" wrapText="1" indent="0" justifyLastLine="0" shrinkToFit="0" readingOrder="0"/>
    </dxf>
    <dxf>
      <border outline="0">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93748F0-BEBB-4C5F-9093-CCED2D061336}" name="Table1" displayName="Table1" ref="B1:H16" totalsRowShown="0" headerRowDxfId="0" dataDxfId="9" headerRowBorderDxfId="10" tableBorderDxfId="8">
  <autoFilter ref="B1:H16" xr:uid="{212BE7A0-057D-433E-A881-6D6D86356F0E}"/>
  <tableColumns count="7">
    <tableColumn id="1" xr3:uid="{536022B6-C504-494E-BE3E-ACDBDB2E3C2B}" name="Time" dataDxfId="7"/>
    <tableColumn id="2" xr3:uid="{248E6978-8141-43E0-BC24-BEA1E2051703}" name="Applicant" dataDxfId="6"/>
    <tableColumn id="3" xr3:uid="{96878D8A-3554-4E6D-B043-6AA0B3806934}" name="Project Name" dataDxfId="5"/>
    <tableColumn id="4" xr3:uid="{0F1C310F-549E-4A97-927E-10FA707CBAA7}" name="Funding Request" dataDxfId="4"/>
    <tableColumn id="5" xr3:uid="{49D3B81A-0344-4236-8A61-A08190B2C271}" name="Funding Awarded" dataDxfId="3"/>
    <tableColumn id="6" xr3:uid="{4B4C9FE3-2728-414B-8AF9-BD4727CC86DF}" name="Application" dataDxfId="2"/>
    <tableColumn id="8" xr3:uid="{06BF8023-1AC0-4C54-8E72-01F115404CBE}" name="Score" dataDxfId="1">
      <calculatedColumnFormula>'Ol’ Highway 93 Scoring TAC'!D1</calculatedColumnFormula>
    </tableColumn>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ohv.nv.gov/assets/etc/pdfs/VV4WD__Southern_Nevada_Trail_Clean-ups.pdf" TargetMode="External"/><Relationship Id="rId13" Type="http://schemas.openxmlformats.org/officeDocument/2006/relationships/printerSettings" Target="../printerSettings/printerSettings1.bin"/><Relationship Id="rId3" Type="http://schemas.openxmlformats.org/officeDocument/2006/relationships/hyperlink" Target="https://ohv.nv.gov/assets/etc/pdfs/SNCCD_Stagecoach_OHV_project_Compressed.pdf" TargetMode="External"/><Relationship Id="rId7" Type="http://schemas.openxmlformats.org/officeDocument/2006/relationships/hyperlink" Target="https://ohv.nv.gov/assets/etc/pdfs/LCAT_Caliente_Staging_Merged.pdf" TargetMode="External"/><Relationship Id="rId12" Type="http://schemas.openxmlformats.org/officeDocument/2006/relationships/hyperlink" Target="https://ohv.nv.gov/assets/etc/pdfs/MXT_Media_-_NVOHV_Grant_Application_-_2023_Compressed.pdf" TargetMode="External"/><Relationship Id="rId2" Type="http://schemas.openxmlformats.org/officeDocument/2006/relationships/hyperlink" Target="https://ohv.nv.gov/assets/etc/pdfs/SCSO__OHV_grant_application.pdf" TargetMode="External"/><Relationship Id="rId1" Type="http://schemas.openxmlformats.org/officeDocument/2006/relationships/hyperlink" Target="https://ohv.nv.gov/assets/etc/pdfs/SBTS_Peavine_Maze_Connectivity_and_Restoration_Application_Compressed.pdf" TargetMode="External"/><Relationship Id="rId6" Type="http://schemas.openxmlformats.org/officeDocument/2006/relationships/hyperlink" Target="https://ohv.nv.gov/assets/etc/pdfs/NOS_-_NVOHV_Summer_2023_Grant_Application.pdf" TargetMode="External"/><Relationship Id="rId11" Type="http://schemas.openxmlformats.org/officeDocument/2006/relationships/hyperlink" Target="https://ohv.nv.gov/assets/etc/pdfs/Reed_Perkins_Ol_93_Staging_Area_Compressed.pdf" TargetMode="External"/><Relationship Id="rId5" Type="http://schemas.openxmlformats.org/officeDocument/2006/relationships/hyperlink" Target="https://ohv.nv.gov/assets/etc/pdfs/LCAT_Caliente_Staging_Merged.pdf" TargetMode="External"/><Relationship Id="rId10" Type="http://schemas.openxmlformats.org/officeDocument/2006/relationships/hyperlink" Target="https://ohv.nv.gov/assets/etc/pdfs/Trespasser_Productions__Nevada_OHV_2023_Summer_Grant_Application_Compressed.pdf" TargetMode="External"/><Relationship Id="rId4" Type="http://schemas.openxmlformats.org/officeDocument/2006/relationships/hyperlink" Target="https://ohv.nv.gov/assets/etc/pdfs/Mineral_County_OHV_Staging_Area_Phase_2_Grant_Application_Summer_2023_OHV_Program.pdf" TargetMode="External"/><Relationship Id="rId9" Type="http://schemas.openxmlformats.org/officeDocument/2006/relationships/hyperlink" Target="https://ohv.nv.gov/assets/etc/pdfs/NV_OHV_Summer_23_Grant_application_FORP.pdf" TargetMode="External"/><Relationship Id="rId14"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2" Type="http://schemas.openxmlformats.org/officeDocument/2006/relationships/hyperlink" Target="https://ohv.nv.gov/assets/etc/pdfs/LCAT_Caliente_Staging_Merged.pdf" TargetMode="External"/><Relationship Id="rId1" Type="http://schemas.openxmlformats.org/officeDocument/2006/relationships/hyperlink" Target="https://www.leg.state.nv.us/NRS/NRS-490.html"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s://ohv.nv.gov/assets/etc/pdfs/LCAT_Caliente_Staging_Merged.pdf" TargetMode="External"/><Relationship Id="rId1" Type="http://schemas.openxmlformats.org/officeDocument/2006/relationships/hyperlink" Target="https://www.leg.state.nv.us/NRS/NRS-490.html"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https://ohv.nv.gov/assets/etc/pdfs/LCAT_Caliente_Staging_Merged.pdf" TargetMode="External"/><Relationship Id="rId1" Type="http://schemas.openxmlformats.org/officeDocument/2006/relationships/hyperlink" Target="https://www.leg.state.nv.us/NRS/NRS-490.html"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ohv.nv.gov/assets/etc/pdfs/SBTS_Peavine_Maze_Connectivity_and_Restoration_Application_Compressed.pdf" TargetMode="External"/><Relationship Id="rId1" Type="http://schemas.openxmlformats.org/officeDocument/2006/relationships/hyperlink" Target="https://www.leg.state.nv.us/NRS/NRS-490.html"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s://ohv.nv.gov/assets/etc/pdfs/SCSO__OHV_grant_application.pdf" TargetMode="External"/><Relationship Id="rId1" Type="http://schemas.openxmlformats.org/officeDocument/2006/relationships/hyperlink" Target="https://www.leg.state.nv.us/NRS/NRS-490.html"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s://ohv.nv.gov/assets/etc/pdfs/SNCCD_Stagecoach_OHV_project_Compressed.pdf" TargetMode="External"/><Relationship Id="rId1" Type="http://schemas.openxmlformats.org/officeDocument/2006/relationships/hyperlink" Target="https://www.leg.state.nv.us/NRS/NRS-490.html"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https://ohv.nv.gov/assets/etc/pdfs/Mineral_County_OHV_Staging_Area_Phase_2_Grant_Application_Summer_2023_OHV_Program.pdf" TargetMode="External"/><Relationship Id="rId1" Type="http://schemas.openxmlformats.org/officeDocument/2006/relationships/hyperlink" Target="https://www.leg.state.nv.us/NRS/NRS-490.html"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s://ohv.nv.gov/assets/etc/pdfs/LCAT_Caliente_Staging_Merged.pdf" TargetMode="External"/><Relationship Id="rId1" Type="http://schemas.openxmlformats.org/officeDocument/2006/relationships/hyperlink" Target="https://www.leg.state.nv.us/NRS/NRS-490.html"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s://ohv.nv.gov/assets/etc/pdfs/LCAT_Caliente_Staging_Merged.pdf" TargetMode="External"/><Relationship Id="rId1" Type="http://schemas.openxmlformats.org/officeDocument/2006/relationships/hyperlink" Target="https://www.leg.state.nv.us/NRS/NRS-490.html"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https://ohv.nv.gov/assets/etc/pdfs/LCAT_Caliente_Staging_Merged.pdf" TargetMode="External"/><Relationship Id="rId1" Type="http://schemas.openxmlformats.org/officeDocument/2006/relationships/hyperlink" Target="https://www.leg.state.nv.us/NRS/NRS-490.html" TargetMode="External"/></Relationships>
</file>

<file path=xl/worksheets/_rels/sheet9.xml.rels><?xml version="1.0" encoding="UTF-8" standalone="yes"?>
<Relationships xmlns="http://schemas.openxmlformats.org/package/2006/relationships"><Relationship Id="rId2" Type="http://schemas.openxmlformats.org/officeDocument/2006/relationships/hyperlink" Target="https://ohv.nv.gov/assets/etc/pdfs/LCAT_Caliente_Staging_Merged.pdf" TargetMode="External"/><Relationship Id="rId1" Type="http://schemas.openxmlformats.org/officeDocument/2006/relationships/hyperlink" Target="https://www.leg.state.nv.us/NRS/NRS-490.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AC0D8-9D9A-44C1-8BDD-9F656C59D458}">
  <sheetPr>
    <pageSetUpPr fitToPage="1"/>
  </sheetPr>
  <dimension ref="A1:H20"/>
  <sheetViews>
    <sheetView tabSelected="1" zoomScale="58" zoomScaleNormal="100" workbookViewId="0">
      <selection activeCell="F12" sqref="F12"/>
    </sheetView>
  </sheetViews>
  <sheetFormatPr defaultRowHeight="15" x14ac:dyDescent="0.25"/>
  <cols>
    <col min="2" max="2" width="20.7109375" customWidth="1"/>
    <col min="3" max="3" width="39.140625" customWidth="1"/>
    <col min="4" max="4" width="38.85546875" customWidth="1"/>
    <col min="5" max="5" width="27.85546875" bestFit="1" customWidth="1"/>
    <col min="6" max="6" width="30.7109375" bestFit="1" customWidth="1"/>
    <col min="7" max="7" width="18.85546875" bestFit="1" customWidth="1"/>
    <col min="8" max="8" width="13.5703125" bestFit="1" customWidth="1"/>
  </cols>
  <sheetData>
    <row r="1" spans="1:8" s="26" customFormat="1" ht="20.25" x14ac:dyDescent="0.2">
      <c r="A1" s="25"/>
      <c r="B1" s="34" t="s">
        <v>61</v>
      </c>
      <c r="C1" s="34" t="s">
        <v>62</v>
      </c>
      <c r="D1" s="34" t="s">
        <v>0</v>
      </c>
      <c r="E1" s="35" t="s">
        <v>63</v>
      </c>
      <c r="F1" s="35" t="s">
        <v>64</v>
      </c>
      <c r="G1" s="35" t="s">
        <v>65</v>
      </c>
      <c r="H1" s="35" t="s">
        <v>66</v>
      </c>
    </row>
    <row r="2" spans="1:8" ht="21" hidden="1" x14ac:dyDescent="0.25">
      <c r="A2" s="27"/>
      <c r="B2" s="28" t="s">
        <v>67</v>
      </c>
      <c r="C2" s="28"/>
      <c r="D2" s="28" t="s">
        <v>68</v>
      </c>
      <c r="E2" s="28"/>
      <c r="F2" s="36"/>
      <c r="G2" s="36"/>
      <c r="H2" s="36">
        <f>'Ol’ Highway 93 Scoring TAC'!D1</f>
        <v>0</v>
      </c>
    </row>
    <row r="3" spans="1:8" ht="40.5" hidden="1" x14ac:dyDescent="0.25">
      <c r="A3" s="27"/>
      <c r="B3" s="28" t="s">
        <v>69</v>
      </c>
      <c r="C3" s="28"/>
      <c r="D3" s="28" t="s">
        <v>70</v>
      </c>
      <c r="E3" s="28"/>
      <c r="F3" s="36"/>
      <c r="G3" s="36"/>
      <c r="H3" s="36">
        <f>'Ol’ Highway 93 Scoring TAC'!D2</f>
        <v>0</v>
      </c>
    </row>
    <row r="4" spans="1:8" ht="21" hidden="1" x14ac:dyDescent="0.25">
      <c r="A4" s="27"/>
      <c r="B4" s="28" t="s">
        <v>71</v>
      </c>
      <c r="C4" s="28" t="s">
        <v>72</v>
      </c>
      <c r="D4" s="28"/>
      <c r="E4" s="28"/>
      <c r="F4" s="36"/>
      <c r="G4" s="36"/>
      <c r="H4" s="36" t="str">
        <f>'Ol’ Highway 93 Scoring TAC'!D3</f>
        <v>Score each 
0-10 
(10 is highest)</v>
      </c>
    </row>
    <row r="5" spans="1:8" ht="21" hidden="1" x14ac:dyDescent="0.25">
      <c r="A5" s="27"/>
      <c r="B5" s="28" t="s">
        <v>73</v>
      </c>
      <c r="C5" s="28" t="s">
        <v>74</v>
      </c>
      <c r="D5" s="28"/>
      <c r="E5" s="28"/>
      <c r="F5" s="36"/>
      <c r="G5" s="36"/>
      <c r="H5" s="36">
        <f>'Ol’ Highway 93 Scoring TAC'!D4</f>
        <v>0</v>
      </c>
    </row>
    <row r="6" spans="1:8" ht="40.5" x14ac:dyDescent="0.25">
      <c r="A6" s="27">
        <v>1</v>
      </c>
      <c r="B6" s="28" t="s">
        <v>75</v>
      </c>
      <c r="C6" s="28" t="s">
        <v>3</v>
      </c>
      <c r="D6" s="28" t="s">
        <v>1</v>
      </c>
      <c r="E6" s="29">
        <v>280997</v>
      </c>
      <c r="F6" s="37"/>
      <c r="G6" s="38" t="s">
        <v>59</v>
      </c>
      <c r="H6" s="36">
        <f>'Ol’ Highway 93 Scoring TAC'!D5</f>
        <v>0</v>
      </c>
    </row>
    <row r="7" spans="1:8" ht="60.75" x14ac:dyDescent="0.25">
      <c r="A7" s="27">
        <v>2</v>
      </c>
      <c r="B7" s="28" t="s">
        <v>76</v>
      </c>
      <c r="C7" s="28" t="s">
        <v>32</v>
      </c>
      <c r="D7" s="28" t="s">
        <v>77</v>
      </c>
      <c r="E7" s="29">
        <v>67070</v>
      </c>
      <c r="F7" s="37"/>
      <c r="G7" s="38" t="s">
        <v>59</v>
      </c>
      <c r="H7" s="36">
        <f>'Ol’ Highway 93 Scoring TAC'!D6</f>
        <v>0</v>
      </c>
    </row>
    <row r="8" spans="1:8" ht="40.5" x14ac:dyDescent="0.25">
      <c r="A8" s="27">
        <v>3</v>
      </c>
      <c r="B8" s="28" t="s">
        <v>78</v>
      </c>
      <c r="C8" s="28" t="s">
        <v>79</v>
      </c>
      <c r="D8" s="28" t="s">
        <v>80</v>
      </c>
      <c r="E8" s="29">
        <v>22015</v>
      </c>
      <c r="F8" s="37"/>
      <c r="G8" s="38" t="s">
        <v>60</v>
      </c>
      <c r="H8" s="36">
        <f>'Ol’ Highway 93 Scoring TAC'!D7</f>
        <v>0</v>
      </c>
    </row>
    <row r="9" spans="1:8" ht="40.5" x14ac:dyDescent="0.25">
      <c r="A9" s="27">
        <v>4</v>
      </c>
      <c r="B9" s="28" t="s">
        <v>81</v>
      </c>
      <c r="C9" s="28" t="s">
        <v>38</v>
      </c>
      <c r="D9" s="28" t="s">
        <v>82</v>
      </c>
      <c r="E9" s="29">
        <v>165642</v>
      </c>
      <c r="F9" s="37"/>
      <c r="G9" s="38" t="s">
        <v>60</v>
      </c>
      <c r="H9" s="36">
        <f>'Ol’ Highway 93 Scoring TAC'!D8</f>
        <v>0</v>
      </c>
    </row>
    <row r="10" spans="1:8" ht="40.5" x14ac:dyDescent="0.25">
      <c r="A10" s="27">
        <v>5</v>
      </c>
      <c r="B10" s="28" t="s">
        <v>83</v>
      </c>
      <c r="C10" s="28" t="s">
        <v>84</v>
      </c>
      <c r="D10" s="28" t="s">
        <v>85</v>
      </c>
      <c r="E10" s="29">
        <v>17538</v>
      </c>
      <c r="F10" s="37"/>
      <c r="G10" s="38" t="s">
        <v>59</v>
      </c>
      <c r="H10" s="36">
        <f>'Ol’ Highway 93 Scoring TAC'!D9</f>
        <v>0</v>
      </c>
    </row>
    <row r="11" spans="1:8" ht="60.75" x14ac:dyDescent="0.25">
      <c r="A11" s="27">
        <v>6</v>
      </c>
      <c r="B11" s="28" t="s">
        <v>86</v>
      </c>
      <c r="C11" s="28" t="s">
        <v>42</v>
      </c>
      <c r="D11" s="28" t="s">
        <v>87</v>
      </c>
      <c r="E11" s="29">
        <v>108221</v>
      </c>
      <c r="F11" s="37"/>
      <c r="G11" s="38" t="s">
        <v>59</v>
      </c>
      <c r="H11" s="36">
        <f>'Ol’ Highway 93 Scoring TAC'!D10</f>
        <v>0</v>
      </c>
    </row>
    <row r="12" spans="1:8" ht="40.5" x14ac:dyDescent="0.25">
      <c r="A12" s="27">
        <v>7</v>
      </c>
      <c r="B12" s="28" t="s">
        <v>88</v>
      </c>
      <c r="C12" s="28" t="s">
        <v>89</v>
      </c>
      <c r="D12" s="28" t="s">
        <v>90</v>
      </c>
      <c r="E12" s="29">
        <v>20000</v>
      </c>
      <c r="F12" s="37"/>
      <c r="G12" s="38" t="s">
        <v>59</v>
      </c>
      <c r="H12" s="36">
        <f>'Ol’ Highway 93 Scoring TAC'!D11</f>
        <v>0</v>
      </c>
    </row>
    <row r="13" spans="1:8" ht="40.5" x14ac:dyDescent="0.25">
      <c r="A13" s="27">
        <v>8</v>
      </c>
      <c r="B13" s="28" t="s">
        <v>91</v>
      </c>
      <c r="C13" s="28" t="s">
        <v>92</v>
      </c>
      <c r="D13" s="28" t="s">
        <v>93</v>
      </c>
      <c r="E13" s="29">
        <v>297988</v>
      </c>
      <c r="F13" s="37"/>
      <c r="G13" s="38" t="s">
        <v>59</v>
      </c>
      <c r="H13" s="36">
        <f>'Ol’ Highway 93 Scoring TAC'!D12</f>
        <v>0</v>
      </c>
    </row>
    <row r="14" spans="1:8" ht="40.5" x14ac:dyDescent="0.25">
      <c r="A14" s="27">
        <v>9</v>
      </c>
      <c r="B14" s="28" t="s">
        <v>94</v>
      </c>
      <c r="C14" s="28" t="s">
        <v>95</v>
      </c>
      <c r="D14" s="28" t="s">
        <v>96</v>
      </c>
      <c r="E14" s="29">
        <v>74992</v>
      </c>
      <c r="F14" s="37"/>
      <c r="G14" s="38" t="s">
        <v>59</v>
      </c>
      <c r="H14" s="36">
        <f>'Ol’ Highway 93 Scoring TAC'!D13</f>
        <v>0</v>
      </c>
    </row>
    <row r="15" spans="1:8" ht="60.75" x14ac:dyDescent="0.25">
      <c r="A15" s="27">
        <v>10</v>
      </c>
      <c r="B15" s="28" t="s">
        <v>97</v>
      </c>
      <c r="C15" s="28" t="s">
        <v>54</v>
      </c>
      <c r="D15" s="28" t="s">
        <v>98</v>
      </c>
      <c r="E15" s="29">
        <v>376778</v>
      </c>
      <c r="F15" s="37"/>
      <c r="G15" s="38" t="s">
        <v>59</v>
      </c>
      <c r="H15" s="36">
        <f>'Ol’ Highway 93 Scoring TAC'!D14</f>
        <v>0</v>
      </c>
    </row>
    <row r="16" spans="1:8" ht="40.5" x14ac:dyDescent="0.25">
      <c r="A16" s="27">
        <v>11</v>
      </c>
      <c r="B16" s="28" t="s">
        <v>99</v>
      </c>
      <c r="C16" s="28" t="s">
        <v>57</v>
      </c>
      <c r="D16" s="28" t="s">
        <v>100</v>
      </c>
      <c r="E16" s="29">
        <v>200445</v>
      </c>
      <c r="F16" s="37"/>
      <c r="G16" s="38" t="s">
        <v>59</v>
      </c>
      <c r="H16" s="36">
        <f>'NOHVP Marketing Scoring TAC'!D14</f>
        <v>0</v>
      </c>
    </row>
    <row r="17" spans="1:8" ht="15.75" x14ac:dyDescent="0.25">
      <c r="A17" s="30"/>
      <c r="B17" s="4"/>
      <c r="C17" s="4"/>
      <c r="D17" s="4"/>
      <c r="E17" s="4"/>
      <c r="F17" s="39"/>
      <c r="G17" s="39"/>
      <c r="H17" s="39"/>
    </row>
    <row r="18" spans="1:8" ht="15.75" x14ac:dyDescent="0.25">
      <c r="A18" s="5"/>
      <c r="B18" s="4"/>
      <c r="C18" s="4"/>
      <c r="D18" s="4" t="s">
        <v>101</v>
      </c>
      <c r="E18" s="4"/>
      <c r="F18" s="40">
        <f>SUM(F6:F16)</f>
        <v>0</v>
      </c>
      <c r="G18" s="39"/>
      <c r="H18" s="39"/>
    </row>
    <row r="19" spans="1:8" ht="15.75" x14ac:dyDescent="0.25">
      <c r="A19" s="5"/>
      <c r="B19" s="4"/>
      <c r="C19" s="4"/>
      <c r="D19" s="4" t="s">
        <v>102</v>
      </c>
      <c r="E19" s="31">
        <f>SUM(E6:E16)</f>
        <v>1631686</v>
      </c>
      <c r="F19" s="39"/>
      <c r="G19" s="39"/>
      <c r="H19" s="39"/>
    </row>
    <row r="20" spans="1:8" ht="15.75" x14ac:dyDescent="0.25">
      <c r="A20" s="5"/>
      <c r="B20" s="4"/>
      <c r="C20" s="4"/>
      <c r="D20" s="4" t="s">
        <v>103</v>
      </c>
      <c r="E20" s="32">
        <v>750000</v>
      </c>
      <c r="F20" s="40">
        <f>E20-F18</f>
        <v>750000</v>
      </c>
      <c r="G20" s="39"/>
      <c r="H20" s="39"/>
    </row>
  </sheetData>
  <hyperlinks>
    <hyperlink ref="G6" r:id="rId1" xr:uid="{1450212F-22BD-4BAB-995B-68B9BCCB076E}"/>
    <hyperlink ref="G7" r:id="rId2" xr:uid="{33A0CFA1-03AE-4DE6-890B-2A0A8AF5D824}"/>
    <hyperlink ref="G8" r:id="rId3" xr:uid="{927C5454-2E41-4015-965B-C89E0C11AC50}"/>
    <hyperlink ref="G9" r:id="rId4" xr:uid="{A4B88083-C60E-4EAC-8539-6B7368A5CCE6}"/>
    <hyperlink ref="G10:G16" r:id="rId5" display="https://ohv.nv.gov/assets/etc/pdfs/LCAT_Caliente_Staging_Merged.pdf" xr:uid="{F0A4311A-09DD-4172-894B-24458ABD83E1}"/>
    <hyperlink ref="G11" r:id="rId6" xr:uid="{5633F6C0-341C-451E-B6FF-5A802A4A9A10}"/>
    <hyperlink ref="G10" r:id="rId7" xr:uid="{7695BED6-94D7-4465-A1A0-262ED3FDC2F2}"/>
    <hyperlink ref="G12" r:id="rId8" xr:uid="{172A2AD6-A589-4EA7-8CF1-39859111C2F1}"/>
    <hyperlink ref="G13" r:id="rId9" xr:uid="{B42BCE40-DE09-4620-976B-934D13D959F8}"/>
    <hyperlink ref="G14" r:id="rId10" xr:uid="{A1292096-848A-436F-BB40-109A735BD281}"/>
    <hyperlink ref="G15" r:id="rId11" xr:uid="{8E10DC61-DF73-4D2E-A9C7-71480E52D4BE}"/>
    <hyperlink ref="G16" r:id="rId12" xr:uid="{9AA4BC87-9BC4-420C-8C10-F7970E535950}"/>
  </hyperlinks>
  <pageMargins left="0.7" right="0.7" top="0.75" bottom="0.75" header="0.3" footer="0.3"/>
  <pageSetup scale="61" fitToHeight="0" orientation="landscape" r:id="rId13"/>
  <tableParts count="1">
    <tablePart r:id="rId1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2F5B5-1F2A-4936-852D-EA7E6BF9D928}">
  <dimension ref="A1:E24"/>
  <sheetViews>
    <sheetView topLeftCell="A10" zoomScaleNormal="100" workbookViewId="0">
      <selection activeCell="E12" sqref="E12"/>
    </sheetView>
  </sheetViews>
  <sheetFormatPr defaultRowHeight="15.75" x14ac:dyDescent="0.25"/>
  <cols>
    <col min="1" max="1" width="35.42578125" style="16" customWidth="1"/>
    <col min="2" max="2" width="32.7109375" style="5" customWidth="1"/>
    <col min="3" max="3" width="18.7109375" style="17" hidden="1" customWidth="1"/>
    <col min="4" max="4" width="22.7109375" style="5" customWidth="1"/>
    <col min="5" max="5" width="63.7109375" style="5" customWidth="1"/>
    <col min="6" max="6" width="67.140625" style="5" customWidth="1"/>
    <col min="7" max="16384" width="9.140625" style="5"/>
  </cols>
  <sheetData>
    <row r="1" spans="1:5" ht="27.75" customHeight="1" x14ac:dyDescent="0.25">
      <c r="A1" s="1" t="s">
        <v>0</v>
      </c>
      <c r="B1" s="2" t="s">
        <v>50</v>
      </c>
      <c r="C1" s="3"/>
      <c r="D1" s="4"/>
      <c r="E1" s="22" t="s">
        <v>59</v>
      </c>
    </row>
    <row r="2" spans="1:5" ht="31.5" customHeight="1" x14ac:dyDescent="0.25">
      <c r="A2" s="6" t="s">
        <v>2</v>
      </c>
      <c r="B2" s="7" t="s">
        <v>51</v>
      </c>
      <c r="C2" s="3"/>
      <c r="D2" s="4"/>
      <c r="E2" s="4"/>
    </row>
    <row r="3" spans="1:5" ht="47.25" x14ac:dyDescent="0.25">
      <c r="A3" s="8" t="s">
        <v>4</v>
      </c>
      <c r="B3" s="9" t="s">
        <v>5</v>
      </c>
      <c r="C3" s="10" t="s">
        <v>6</v>
      </c>
      <c r="D3" s="10" t="s">
        <v>7</v>
      </c>
      <c r="E3" s="10" t="s">
        <v>8</v>
      </c>
    </row>
    <row r="4" spans="1:5" ht="173.25" x14ac:dyDescent="0.25">
      <c r="A4" s="11" t="s">
        <v>9</v>
      </c>
      <c r="B4" s="3" t="s">
        <v>10</v>
      </c>
      <c r="C4" s="12" t="s">
        <v>6</v>
      </c>
      <c r="D4" s="13"/>
      <c r="E4" s="4"/>
    </row>
    <row r="5" spans="1:5" ht="78.75" x14ac:dyDescent="0.25">
      <c r="A5" s="11" t="s">
        <v>11</v>
      </c>
      <c r="B5" s="3" t="s">
        <v>12</v>
      </c>
      <c r="C5" s="12" t="s">
        <v>6</v>
      </c>
      <c r="D5" s="14"/>
      <c r="E5" s="4"/>
    </row>
    <row r="6" spans="1:5" ht="94.5" x14ac:dyDescent="0.25">
      <c r="A6" s="11" t="s">
        <v>13</v>
      </c>
      <c r="B6" s="3" t="s">
        <v>14</v>
      </c>
      <c r="C6" s="12" t="s">
        <v>6</v>
      </c>
      <c r="D6" s="14"/>
      <c r="E6" s="4"/>
    </row>
    <row r="7" spans="1:5" ht="204.75" x14ac:dyDescent="0.25">
      <c r="A7" s="11" t="s">
        <v>15</v>
      </c>
      <c r="B7" s="3" t="s">
        <v>16</v>
      </c>
      <c r="C7" s="12" t="s">
        <v>6</v>
      </c>
      <c r="D7" s="14"/>
      <c r="E7" s="4"/>
    </row>
    <row r="8" spans="1:5" ht="126" x14ac:dyDescent="0.25">
      <c r="A8" s="11" t="s">
        <v>17</v>
      </c>
      <c r="B8" s="3" t="s">
        <v>18</v>
      </c>
      <c r="C8" s="12" t="s">
        <v>6</v>
      </c>
      <c r="D8" s="14"/>
      <c r="E8" s="4"/>
    </row>
    <row r="9" spans="1:5" ht="110.25" x14ac:dyDescent="0.25">
      <c r="A9" s="11" t="s">
        <v>19</v>
      </c>
      <c r="B9" s="3" t="s">
        <v>20</v>
      </c>
      <c r="C9" s="12" t="s">
        <v>6</v>
      </c>
      <c r="D9" s="14"/>
      <c r="E9" s="4"/>
    </row>
    <row r="10" spans="1:5" ht="157.5" x14ac:dyDescent="0.25">
      <c r="A10" s="11" t="s">
        <v>21</v>
      </c>
      <c r="B10" s="3" t="s">
        <v>22</v>
      </c>
      <c r="C10" s="12" t="s">
        <v>6</v>
      </c>
      <c r="D10" s="14"/>
      <c r="E10" s="4"/>
    </row>
    <row r="11" spans="1:5" ht="126" x14ac:dyDescent="0.25">
      <c r="A11" s="11" t="s">
        <v>23</v>
      </c>
      <c r="B11" s="3" t="s">
        <v>24</v>
      </c>
      <c r="C11" s="12" t="s">
        <v>6</v>
      </c>
      <c r="D11" s="14"/>
      <c r="E11" s="4"/>
    </row>
    <row r="12" spans="1:5" ht="126" x14ac:dyDescent="0.25">
      <c r="A12" s="11" t="s">
        <v>25</v>
      </c>
      <c r="B12" s="3" t="s">
        <v>26</v>
      </c>
      <c r="C12" s="12" t="s">
        <v>6</v>
      </c>
      <c r="D12" s="14"/>
      <c r="E12" s="4"/>
    </row>
    <row r="13" spans="1:5" ht="78.75" x14ac:dyDescent="0.25">
      <c r="A13" s="11" t="s">
        <v>27</v>
      </c>
      <c r="B13" s="3" t="s">
        <v>28</v>
      </c>
      <c r="C13" s="12" t="s">
        <v>6</v>
      </c>
      <c r="D13" s="14"/>
      <c r="E13" s="4"/>
    </row>
    <row r="14" spans="1:5" ht="21" customHeight="1" x14ac:dyDescent="0.25">
      <c r="A14" s="11"/>
      <c r="B14" s="3"/>
      <c r="C14" s="15" t="s">
        <v>29</v>
      </c>
      <c r="D14" s="14">
        <f>SUM(D4:D13)</f>
        <v>0</v>
      </c>
      <c r="E14" s="4"/>
    </row>
    <row r="15" spans="1:5" x14ac:dyDescent="0.25">
      <c r="B15" s="17"/>
      <c r="C15" s="18"/>
      <c r="D15" s="19"/>
    </row>
    <row r="16" spans="1:5" x14ac:dyDescent="0.25">
      <c r="D16" s="19"/>
    </row>
    <row r="17" spans="1:5" x14ac:dyDescent="0.25">
      <c r="A17" s="33" t="s">
        <v>52</v>
      </c>
      <c r="B17" s="33"/>
      <c r="C17" s="33"/>
      <c r="D17" s="33"/>
      <c r="E17" s="33"/>
    </row>
    <row r="18" spans="1:5" x14ac:dyDescent="0.25">
      <c r="A18" s="33"/>
      <c r="B18" s="33"/>
      <c r="C18" s="33"/>
      <c r="D18" s="33"/>
      <c r="E18" s="33"/>
    </row>
    <row r="19" spans="1:5" x14ac:dyDescent="0.25">
      <c r="A19" s="33"/>
      <c r="B19" s="33"/>
      <c r="C19" s="33"/>
      <c r="D19" s="33"/>
      <c r="E19" s="33"/>
    </row>
    <row r="20" spans="1:5" x14ac:dyDescent="0.25">
      <c r="A20" s="33"/>
      <c r="B20" s="33"/>
      <c r="C20" s="33"/>
      <c r="D20" s="33"/>
      <c r="E20" s="33"/>
    </row>
    <row r="21" spans="1:5" x14ac:dyDescent="0.25">
      <c r="A21" s="33"/>
      <c r="B21" s="33"/>
      <c r="C21" s="33"/>
      <c r="D21" s="33"/>
      <c r="E21" s="33"/>
    </row>
    <row r="22" spans="1:5" x14ac:dyDescent="0.25">
      <c r="A22" s="33"/>
      <c r="B22" s="33"/>
      <c r="C22" s="33"/>
      <c r="D22" s="33"/>
      <c r="E22" s="33"/>
    </row>
    <row r="23" spans="1:5" x14ac:dyDescent="0.25">
      <c r="A23" s="33"/>
      <c r="B23" s="33"/>
      <c r="C23" s="33"/>
      <c r="D23" s="33"/>
      <c r="E23" s="33"/>
    </row>
    <row r="24" spans="1:5" x14ac:dyDescent="0.25">
      <c r="A24" s="33"/>
      <c r="B24" s="33"/>
      <c r="C24" s="33"/>
      <c r="D24" s="33"/>
      <c r="E24" s="33"/>
    </row>
  </sheetData>
  <mergeCells count="1">
    <mergeCell ref="A17:E24"/>
  </mergeCells>
  <hyperlinks>
    <hyperlink ref="C4" r:id="rId1" location="NRS490Sec069" xr:uid="{5C6B077B-0C24-4CF3-8D70-A2B91B939E09}"/>
    <hyperlink ref="E1" r:id="rId2" display="https://ohv.nv.gov/assets/etc/pdfs/LCAT_Caliente_Staging_Merged.pdf" xr:uid="{AC4E539E-72F6-4EB0-B4AB-04059868E4F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A2C7B-9795-4D35-8EF0-E3E0AB088874}">
  <dimension ref="A1:E24"/>
  <sheetViews>
    <sheetView zoomScale="25" zoomScaleNormal="25" workbookViewId="0">
      <selection activeCell="E11" sqref="E11:E13"/>
    </sheetView>
  </sheetViews>
  <sheetFormatPr defaultRowHeight="15.75" x14ac:dyDescent="0.25"/>
  <cols>
    <col min="1" max="1" width="35.42578125" style="16" customWidth="1"/>
    <col min="2" max="2" width="32.7109375" style="5" customWidth="1"/>
    <col min="3" max="3" width="18.7109375" style="17" hidden="1" customWidth="1"/>
    <col min="4" max="4" width="22.7109375" style="5" customWidth="1"/>
    <col min="5" max="5" width="63.7109375" style="5" customWidth="1"/>
    <col min="6" max="6" width="67.140625" style="5" customWidth="1"/>
    <col min="7" max="16384" width="9.140625" style="5"/>
  </cols>
  <sheetData>
    <row r="1" spans="1:5" ht="27.75" customHeight="1" x14ac:dyDescent="0.25">
      <c r="A1" s="1" t="s">
        <v>0</v>
      </c>
      <c r="B1" s="2" t="s">
        <v>53</v>
      </c>
      <c r="C1" s="3"/>
      <c r="D1" s="4"/>
      <c r="E1" s="23" t="s">
        <v>59</v>
      </c>
    </row>
    <row r="2" spans="1:5" ht="31.5" customHeight="1" x14ac:dyDescent="0.25">
      <c r="A2" s="6" t="s">
        <v>2</v>
      </c>
      <c r="B2" s="7" t="s">
        <v>54</v>
      </c>
      <c r="C2" s="3"/>
      <c r="D2" s="4"/>
      <c r="E2" s="4"/>
    </row>
    <row r="3" spans="1:5" ht="47.25" x14ac:dyDescent="0.25">
      <c r="A3" s="8" t="s">
        <v>4</v>
      </c>
      <c r="B3" s="9" t="s">
        <v>5</v>
      </c>
      <c r="C3" s="10" t="s">
        <v>6</v>
      </c>
      <c r="D3" s="10" t="s">
        <v>7</v>
      </c>
      <c r="E3" s="10" t="s">
        <v>8</v>
      </c>
    </row>
    <row r="4" spans="1:5" ht="173.25" x14ac:dyDescent="0.25">
      <c r="A4" s="11" t="s">
        <v>9</v>
      </c>
      <c r="B4" s="3" t="s">
        <v>10</v>
      </c>
      <c r="C4" s="12" t="s">
        <v>6</v>
      </c>
      <c r="D4" s="13"/>
      <c r="E4" s="4"/>
    </row>
    <row r="5" spans="1:5" ht="78.75" x14ac:dyDescent="0.25">
      <c r="A5" s="11" t="s">
        <v>11</v>
      </c>
      <c r="B5" s="3" t="s">
        <v>12</v>
      </c>
      <c r="C5" s="12" t="s">
        <v>6</v>
      </c>
      <c r="D5" s="14"/>
      <c r="E5" s="4"/>
    </row>
    <row r="6" spans="1:5" ht="94.5" x14ac:dyDescent="0.25">
      <c r="A6" s="11" t="s">
        <v>13</v>
      </c>
      <c r="B6" s="3" t="s">
        <v>14</v>
      </c>
      <c r="C6" s="12" t="s">
        <v>6</v>
      </c>
      <c r="D6" s="14"/>
      <c r="E6" s="4"/>
    </row>
    <row r="7" spans="1:5" ht="204.75" x14ac:dyDescent="0.25">
      <c r="A7" s="11" t="s">
        <v>15</v>
      </c>
      <c r="B7" s="3" t="s">
        <v>16</v>
      </c>
      <c r="C7" s="12" t="s">
        <v>6</v>
      </c>
      <c r="D7" s="14"/>
      <c r="E7" s="4"/>
    </row>
    <row r="8" spans="1:5" ht="126" x14ac:dyDescent="0.25">
      <c r="A8" s="11" t="s">
        <v>17</v>
      </c>
      <c r="B8" s="3" t="s">
        <v>18</v>
      </c>
      <c r="C8" s="12" t="s">
        <v>6</v>
      </c>
      <c r="D8" s="14"/>
      <c r="E8" s="4"/>
    </row>
    <row r="9" spans="1:5" ht="110.25" x14ac:dyDescent="0.25">
      <c r="A9" s="11" t="s">
        <v>19</v>
      </c>
      <c r="B9" s="3" t="s">
        <v>20</v>
      </c>
      <c r="C9" s="12" t="s">
        <v>6</v>
      </c>
      <c r="D9" s="14"/>
      <c r="E9" s="4"/>
    </row>
    <row r="10" spans="1:5" ht="157.5" x14ac:dyDescent="0.25">
      <c r="A10" s="11" t="s">
        <v>21</v>
      </c>
      <c r="B10" s="3" t="s">
        <v>22</v>
      </c>
      <c r="C10" s="12" t="s">
        <v>6</v>
      </c>
      <c r="D10" s="14"/>
      <c r="E10" s="4"/>
    </row>
    <row r="11" spans="1:5" ht="126" x14ac:dyDescent="0.25">
      <c r="A11" s="11" t="s">
        <v>23</v>
      </c>
      <c r="B11" s="3" t="s">
        <v>24</v>
      </c>
      <c r="C11" s="12" t="s">
        <v>6</v>
      </c>
      <c r="D11" s="14"/>
      <c r="E11" s="4"/>
    </row>
    <row r="12" spans="1:5" ht="126" x14ac:dyDescent="0.25">
      <c r="A12" s="11" t="s">
        <v>25</v>
      </c>
      <c r="B12" s="3" t="s">
        <v>26</v>
      </c>
      <c r="C12" s="12" t="s">
        <v>6</v>
      </c>
      <c r="D12" s="14"/>
      <c r="E12" s="4"/>
    </row>
    <row r="13" spans="1:5" ht="78.75" x14ac:dyDescent="0.25">
      <c r="A13" s="11" t="s">
        <v>27</v>
      </c>
      <c r="B13" s="3" t="s">
        <v>28</v>
      </c>
      <c r="C13" s="12" t="s">
        <v>6</v>
      </c>
      <c r="D13" s="14"/>
      <c r="E13" s="4"/>
    </row>
    <row r="14" spans="1:5" ht="21" customHeight="1" x14ac:dyDescent="0.25">
      <c r="A14" s="11"/>
      <c r="B14" s="3"/>
      <c r="C14" s="15" t="s">
        <v>29</v>
      </c>
      <c r="D14" s="14">
        <f>SUM(D4:D13)</f>
        <v>0</v>
      </c>
      <c r="E14" s="4"/>
    </row>
    <row r="15" spans="1:5" x14ac:dyDescent="0.25">
      <c r="B15" s="17"/>
      <c r="C15" s="18"/>
      <c r="D15" s="19"/>
    </row>
    <row r="16" spans="1:5" x14ac:dyDescent="0.25">
      <c r="D16" s="19"/>
    </row>
    <row r="17" spans="1:5" x14ac:dyDescent="0.25">
      <c r="A17" s="33" t="s">
        <v>55</v>
      </c>
      <c r="B17" s="33"/>
      <c r="C17" s="33"/>
      <c r="D17" s="33"/>
      <c r="E17" s="33"/>
    </row>
    <row r="18" spans="1:5" x14ac:dyDescent="0.25">
      <c r="A18" s="33"/>
      <c r="B18" s="33"/>
      <c r="C18" s="33"/>
      <c r="D18" s="33"/>
      <c r="E18" s="33"/>
    </row>
    <row r="19" spans="1:5" x14ac:dyDescent="0.25">
      <c r="A19" s="33"/>
      <c r="B19" s="33"/>
      <c r="C19" s="33"/>
      <c r="D19" s="33"/>
      <c r="E19" s="33"/>
    </row>
    <row r="20" spans="1:5" x14ac:dyDescent="0.25">
      <c r="A20" s="33"/>
      <c r="B20" s="33"/>
      <c r="C20" s="33"/>
      <c r="D20" s="33"/>
      <c r="E20" s="33"/>
    </row>
    <row r="21" spans="1:5" x14ac:dyDescent="0.25">
      <c r="A21" s="33"/>
      <c r="B21" s="33"/>
      <c r="C21" s="33"/>
      <c r="D21" s="33"/>
      <c r="E21" s="33"/>
    </row>
    <row r="22" spans="1:5" x14ac:dyDescent="0.25">
      <c r="A22" s="33"/>
      <c r="B22" s="33"/>
      <c r="C22" s="33"/>
      <c r="D22" s="33"/>
      <c r="E22" s="33"/>
    </row>
    <row r="23" spans="1:5" x14ac:dyDescent="0.25">
      <c r="A23" s="33"/>
      <c r="B23" s="33"/>
      <c r="C23" s="33"/>
      <c r="D23" s="33"/>
      <c r="E23" s="33"/>
    </row>
    <row r="24" spans="1:5" x14ac:dyDescent="0.25">
      <c r="A24" s="33"/>
      <c r="B24" s="33"/>
      <c r="C24" s="33"/>
      <c r="D24" s="33"/>
      <c r="E24" s="33"/>
    </row>
  </sheetData>
  <mergeCells count="1">
    <mergeCell ref="A17:E24"/>
  </mergeCells>
  <hyperlinks>
    <hyperlink ref="C4" r:id="rId1" location="NRS490Sec069" xr:uid="{2A7EC0C4-315C-4C79-A319-7116F4CF1AB5}"/>
    <hyperlink ref="E1" r:id="rId2" display="https://ohv.nv.gov/assets/etc/pdfs/LCAT_Caliente_Staging_Merged.pdf" xr:uid="{EC7A3E0A-FE8A-41AC-9327-AA951DDB185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58273-7F03-4047-A07E-4705869B2070}">
  <dimension ref="A1:E21"/>
  <sheetViews>
    <sheetView topLeftCell="A7" zoomScale="55" zoomScaleNormal="55" workbookViewId="0">
      <selection activeCell="E4" sqref="E4:E7"/>
    </sheetView>
  </sheetViews>
  <sheetFormatPr defaultRowHeight="15.75" x14ac:dyDescent="0.25"/>
  <cols>
    <col min="1" max="1" width="35.42578125" style="16" customWidth="1"/>
    <col min="2" max="2" width="32.7109375" style="5" customWidth="1"/>
    <col min="3" max="3" width="18.7109375" style="17" hidden="1" customWidth="1"/>
    <col min="4" max="4" width="22.7109375" style="5" customWidth="1"/>
    <col min="5" max="5" width="63.7109375" style="5" customWidth="1"/>
    <col min="6" max="6" width="67.140625" style="5" customWidth="1"/>
    <col min="7" max="16384" width="9.140625" style="5"/>
  </cols>
  <sheetData>
    <row r="1" spans="1:5" ht="27.75" customHeight="1" x14ac:dyDescent="0.25">
      <c r="A1" s="1" t="s">
        <v>0</v>
      </c>
      <c r="B1" s="2" t="s">
        <v>56</v>
      </c>
      <c r="C1" s="3"/>
      <c r="D1" s="4"/>
      <c r="E1" s="24" t="s">
        <v>59</v>
      </c>
    </row>
    <row r="2" spans="1:5" ht="31.5" customHeight="1" x14ac:dyDescent="0.25">
      <c r="A2" s="6" t="s">
        <v>2</v>
      </c>
      <c r="B2" s="7" t="s">
        <v>57</v>
      </c>
      <c r="C2" s="3"/>
      <c r="D2" s="4"/>
      <c r="E2" s="4"/>
    </row>
    <row r="3" spans="1:5" ht="47.25" x14ac:dyDescent="0.25">
      <c r="A3" s="8" t="s">
        <v>4</v>
      </c>
      <c r="B3" s="9" t="s">
        <v>5</v>
      </c>
      <c r="C3" s="10" t="s">
        <v>6</v>
      </c>
      <c r="D3" s="10" t="s">
        <v>7</v>
      </c>
      <c r="E3" s="10" t="s">
        <v>8</v>
      </c>
    </row>
    <row r="4" spans="1:5" ht="173.25" x14ac:dyDescent="0.25">
      <c r="A4" s="11" t="s">
        <v>9</v>
      </c>
      <c r="B4" s="3" t="s">
        <v>10</v>
      </c>
      <c r="C4" s="12" t="s">
        <v>6</v>
      </c>
      <c r="D4" s="13"/>
      <c r="E4" s="4"/>
    </row>
    <row r="5" spans="1:5" ht="78.75" x14ac:dyDescent="0.25">
      <c r="A5" s="11" t="s">
        <v>11</v>
      </c>
      <c r="B5" s="3" t="s">
        <v>12</v>
      </c>
      <c r="C5" s="12" t="s">
        <v>6</v>
      </c>
      <c r="D5" s="14"/>
      <c r="E5" s="4"/>
    </row>
    <row r="6" spans="1:5" ht="94.5" x14ac:dyDescent="0.25">
      <c r="A6" s="11" t="s">
        <v>13</v>
      </c>
      <c r="B6" s="3" t="s">
        <v>14</v>
      </c>
      <c r="C6" s="12" t="s">
        <v>6</v>
      </c>
      <c r="D6" s="14"/>
      <c r="E6" s="4"/>
    </row>
    <row r="7" spans="1:5" ht="204.75" x14ac:dyDescent="0.25">
      <c r="A7" s="11" t="s">
        <v>15</v>
      </c>
      <c r="B7" s="3" t="s">
        <v>16</v>
      </c>
      <c r="C7" s="12" t="s">
        <v>6</v>
      </c>
      <c r="D7" s="14"/>
      <c r="E7" s="4"/>
    </row>
    <row r="8" spans="1:5" ht="126" x14ac:dyDescent="0.25">
      <c r="A8" s="11" t="s">
        <v>17</v>
      </c>
      <c r="B8" s="3" t="s">
        <v>18</v>
      </c>
      <c r="C8" s="12" t="s">
        <v>6</v>
      </c>
      <c r="D8" s="14"/>
      <c r="E8" s="4"/>
    </row>
    <row r="9" spans="1:5" ht="110.25" x14ac:dyDescent="0.25">
      <c r="A9" s="11" t="s">
        <v>19</v>
      </c>
      <c r="B9" s="3" t="s">
        <v>20</v>
      </c>
      <c r="C9" s="12" t="s">
        <v>6</v>
      </c>
      <c r="D9" s="14"/>
      <c r="E9" s="4"/>
    </row>
    <row r="10" spans="1:5" ht="157.5" x14ac:dyDescent="0.25">
      <c r="A10" s="11" t="s">
        <v>21</v>
      </c>
      <c r="B10" s="3" t="s">
        <v>22</v>
      </c>
      <c r="C10" s="12" t="s">
        <v>6</v>
      </c>
      <c r="D10" s="14"/>
      <c r="E10" s="4"/>
    </row>
    <row r="11" spans="1:5" ht="126" x14ac:dyDescent="0.25">
      <c r="A11" s="11" t="s">
        <v>23</v>
      </c>
      <c r="B11" s="3" t="s">
        <v>24</v>
      </c>
      <c r="C11" s="12" t="s">
        <v>6</v>
      </c>
      <c r="D11" s="14"/>
      <c r="E11" s="4"/>
    </row>
    <row r="12" spans="1:5" ht="126" x14ac:dyDescent="0.25">
      <c r="A12" s="11" t="s">
        <v>25</v>
      </c>
      <c r="B12" s="3" t="s">
        <v>26</v>
      </c>
      <c r="C12" s="12" t="s">
        <v>6</v>
      </c>
      <c r="D12" s="14"/>
      <c r="E12" s="4"/>
    </row>
    <row r="13" spans="1:5" ht="78.75" x14ac:dyDescent="0.25">
      <c r="A13" s="11" t="s">
        <v>27</v>
      </c>
      <c r="B13" s="3" t="s">
        <v>28</v>
      </c>
      <c r="C13" s="12" t="s">
        <v>6</v>
      </c>
      <c r="D13" s="14"/>
      <c r="E13" s="4"/>
    </row>
    <row r="14" spans="1:5" ht="21" customHeight="1" x14ac:dyDescent="0.25">
      <c r="A14" s="11"/>
      <c r="B14" s="3"/>
      <c r="C14" s="15" t="s">
        <v>29</v>
      </c>
      <c r="D14" s="14">
        <f>SUM(D4:D13)</f>
        <v>0</v>
      </c>
      <c r="E14" s="4"/>
    </row>
    <row r="15" spans="1:5" x14ac:dyDescent="0.25">
      <c r="B15" s="17"/>
      <c r="C15" s="18"/>
      <c r="D15" s="19"/>
    </row>
    <row r="16" spans="1:5" x14ac:dyDescent="0.25">
      <c r="D16" s="19"/>
    </row>
    <row r="17" spans="1:5" x14ac:dyDescent="0.25">
      <c r="A17" s="33" t="s">
        <v>58</v>
      </c>
      <c r="B17" s="33"/>
      <c r="C17" s="33"/>
      <c r="D17" s="33"/>
      <c r="E17" s="33"/>
    </row>
    <row r="18" spans="1:5" x14ac:dyDescent="0.25">
      <c r="A18" s="33"/>
      <c r="B18" s="33"/>
      <c r="C18" s="33"/>
      <c r="D18" s="33"/>
      <c r="E18" s="33"/>
    </row>
    <row r="19" spans="1:5" x14ac:dyDescent="0.25">
      <c r="A19" s="33"/>
      <c r="B19" s="33"/>
      <c r="C19" s="33"/>
      <c r="D19" s="33"/>
      <c r="E19" s="33"/>
    </row>
    <row r="20" spans="1:5" x14ac:dyDescent="0.25">
      <c r="A20" s="33"/>
      <c r="B20" s="33"/>
      <c r="C20" s="33"/>
      <c r="D20" s="33"/>
      <c r="E20" s="33"/>
    </row>
    <row r="21" spans="1:5" x14ac:dyDescent="0.25">
      <c r="A21" s="33"/>
      <c r="B21" s="33"/>
      <c r="C21" s="33"/>
      <c r="D21" s="33"/>
      <c r="E21" s="33"/>
    </row>
  </sheetData>
  <mergeCells count="1">
    <mergeCell ref="A17:E21"/>
  </mergeCells>
  <hyperlinks>
    <hyperlink ref="C4" r:id="rId1" location="NRS490Sec069" xr:uid="{6486E2F4-897D-4068-9F30-2AA72DA01EFD}"/>
    <hyperlink ref="E1" r:id="rId2" display="https://ohv.nv.gov/assets/etc/pdfs/LCAT_Caliente_Staging_Merged.pdf" xr:uid="{F4778F1C-1751-4432-9448-16ACAE09E62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6158A-EA70-47E2-A175-F74238D4CBCD}">
  <sheetPr>
    <pageSetUpPr fitToPage="1"/>
  </sheetPr>
  <dimension ref="A1:E25"/>
  <sheetViews>
    <sheetView showGridLines="0" zoomScale="54" zoomScaleNormal="70" zoomScalePageLayoutView="25" workbookViewId="0">
      <selection activeCell="D4" sqref="D4"/>
    </sheetView>
  </sheetViews>
  <sheetFormatPr defaultRowHeight="15.75" x14ac:dyDescent="0.25"/>
  <cols>
    <col min="1" max="1" width="35.42578125" style="16" customWidth="1"/>
    <col min="2" max="2" width="32.7109375" style="5" customWidth="1"/>
    <col min="3" max="3" width="18.7109375" style="17" hidden="1" customWidth="1"/>
    <col min="4" max="4" width="22.7109375" style="5" customWidth="1"/>
    <col min="5" max="5" width="63.7109375" style="5" customWidth="1"/>
    <col min="6" max="6" width="67.140625" style="5" customWidth="1"/>
    <col min="7" max="16384" width="9.140625" style="5"/>
  </cols>
  <sheetData>
    <row r="1" spans="1:5" ht="44.25" customHeight="1" x14ac:dyDescent="0.25">
      <c r="A1" s="1" t="s">
        <v>0</v>
      </c>
      <c r="B1" s="2" t="s">
        <v>1</v>
      </c>
      <c r="C1" s="3"/>
      <c r="D1" s="4"/>
      <c r="E1" s="22" t="s">
        <v>59</v>
      </c>
    </row>
    <row r="2" spans="1:5" ht="31.5" customHeight="1" x14ac:dyDescent="0.25">
      <c r="A2" s="6" t="s">
        <v>2</v>
      </c>
      <c r="B2" s="7" t="s">
        <v>3</v>
      </c>
      <c r="C2" s="3"/>
      <c r="D2" s="4"/>
      <c r="E2" s="4"/>
    </row>
    <row r="3" spans="1:5" ht="47.25" x14ac:dyDescent="0.25">
      <c r="A3" s="8" t="s">
        <v>4</v>
      </c>
      <c r="B3" s="9" t="s">
        <v>5</v>
      </c>
      <c r="C3" s="10" t="s">
        <v>6</v>
      </c>
      <c r="D3" s="10" t="s">
        <v>7</v>
      </c>
      <c r="E3" s="10" t="s">
        <v>8</v>
      </c>
    </row>
    <row r="4" spans="1:5" ht="173.25" x14ac:dyDescent="0.25">
      <c r="A4" s="11" t="s">
        <v>9</v>
      </c>
      <c r="B4" s="3" t="s">
        <v>10</v>
      </c>
      <c r="C4" s="12" t="s">
        <v>6</v>
      </c>
      <c r="D4" s="13"/>
      <c r="E4" s="4"/>
    </row>
    <row r="5" spans="1:5" ht="78.75" x14ac:dyDescent="0.25">
      <c r="A5" s="11" t="s">
        <v>11</v>
      </c>
      <c r="B5" s="3" t="s">
        <v>12</v>
      </c>
      <c r="C5" s="12" t="s">
        <v>6</v>
      </c>
      <c r="D5" s="14"/>
      <c r="E5" s="4"/>
    </row>
    <row r="6" spans="1:5" ht="94.5" x14ac:dyDescent="0.25">
      <c r="A6" s="11" t="s">
        <v>13</v>
      </c>
      <c r="B6" s="3" t="s">
        <v>14</v>
      </c>
      <c r="C6" s="12" t="s">
        <v>6</v>
      </c>
      <c r="D6" s="14"/>
      <c r="E6" s="4"/>
    </row>
    <row r="7" spans="1:5" ht="204.75" x14ac:dyDescent="0.25">
      <c r="A7" s="11" t="s">
        <v>15</v>
      </c>
      <c r="B7" s="3" t="s">
        <v>16</v>
      </c>
      <c r="C7" s="12" t="s">
        <v>6</v>
      </c>
      <c r="D7" s="14"/>
      <c r="E7" s="4"/>
    </row>
    <row r="8" spans="1:5" ht="126" x14ac:dyDescent="0.25">
      <c r="A8" s="11" t="s">
        <v>17</v>
      </c>
      <c r="B8" s="3" t="s">
        <v>18</v>
      </c>
      <c r="C8" s="12" t="s">
        <v>6</v>
      </c>
      <c r="D8" s="14"/>
      <c r="E8" s="4"/>
    </row>
    <row r="9" spans="1:5" ht="110.25" x14ac:dyDescent="0.25">
      <c r="A9" s="11" t="s">
        <v>19</v>
      </c>
      <c r="B9" s="3" t="s">
        <v>20</v>
      </c>
      <c r="C9" s="12" t="s">
        <v>6</v>
      </c>
      <c r="D9" s="14"/>
      <c r="E9" s="4"/>
    </row>
    <row r="10" spans="1:5" ht="157.5" x14ac:dyDescent="0.25">
      <c r="A10" s="11" t="s">
        <v>21</v>
      </c>
      <c r="B10" s="3" t="s">
        <v>22</v>
      </c>
      <c r="C10" s="12" t="s">
        <v>6</v>
      </c>
      <c r="D10" s="14"/>
      <c r="E10" s="4"/>
    </row>
    <row r="11" spans="1:5" ht="126" x14ac:dyDescent="0.25">
      <c r="A11" s="11" t="s">
        <v>23</v>
      </c>
      <c r="B11" s="3" t="s">
        <v>24</v>
      </c>
      <c r="C11" s="12" t="s">
        <v>6</v>
      </c>
      <c r="D11" s="14"/>
      <c r="E11" s="4"/>
    </row>
    <row r="12" spans="1:5" ht="126" x14ac:dyDescent="0.25">
      <c r="A12" s="11" t="s">
        <v>25</v>
      </c>
      <c r="B12" s="3" t="s">
        <v>26</v>
      </c>
      <c r="C12" s="12" t="s">
        <v>6</v>
      </c>
      <c r="D12" s="14"/>
      <c r="E12" s="4"/>
    </row>
    <row r="13" spans="1:5" ht="78.75" x14ac:dyDescent="0.25">
      <c r="A13" s="11" t="s">
        <v>27</v>
      </c>
      <c r="B13" s="3" t="s">
        <v>28</v>
      </c>
      <c r="C13" s="12" t="s">
        <v>6</v>
      </c>
      <c r="D13" s="14"/>
      <c r="E13" s="4"/>
    </row>
    <row r="14" spans="1:5" ht="21" customHeight="1" x14ac:dyDescent="0.25">
      <c r="A14" s="11"/>
      <c r="B14" s="3"/>
      <c r="C14" s="15" t="s">
        <v>29</v>
      </c>
      <c r="D14" s="14">
        <f>SUM(D4:D13)</f>
        <v>0</v>
      </c>
      <c r="E14" s="4"/>
    </row>
    <row r="15" spans="1:5" x14ac:dyDescent="0.25">
      <c r="B15" s="17"/>
      <c r="C15" s="18"/>
      <c r="D15" s="19"/>
    </row>
    <row r="16" spans="1:5" x14ac:dyDescent="0.25">
      <c r="D16" s="19"/>
    </row>
    <row r="17" spans="1:5" x14ac:dyDescent="0.25">
      <c r="A17" s="33" t="s">
        <v>30</v>
      </c>
      <c r="B17" s="33"/>
      <c r="C17" s="33"/>
      <c r="D17" s="33"/>
      <c r="E17" s="33"/>
    </row>
    <row r="18" spans="1:5" x14ac:dyDescent="0.25">
      <c r="A18" s="33"/>
      <c r="B18" s="33"/>
      <c r="C18" s="33"/>
      <c r="D18" s="33"/>
      <c r="E18" s="33"/>
    </row>
    <row r="19" spans="1:5" x14ac:dyDescent="0.25">
      <c r="A19" s="33"/>
      <c r="B19" s="33"/>
      <c r="C19" s="33"/>
      <c r="D19" s="33"/>
      <c r="E19" s="33"/>
    </row>
    <row r="20" spans="1:5" x14ac:dyDescent="0.25">
      <c r="A20" s="33"/>
      <c r="B20" s="33"/>
      <c r="C20" s="33"/>
      <c r="D20" s="33"/>
      <c r="E20" s="33"/>
    </row>
    <row r="21" spans="1:5" x14ac:dyDescent="0.25">
      <c r="A21" s="33"/>
      <c r="B21" s="33"/>
      <c r="C21" s="33"/>
      <c r="D21" s="33"/>
      <c r="E21" s="33"/>
    </row>
    <row r="22" spans="1:5" x14ac:dyDescent="0.25">
      <c r="A22" s="33"/>
      <c r="B22" s="33"/>
      <c r="C22" s="33"/>
      <c r="D22" s="33"/>
      <c r="E22" s="33"/>
    </row>
    <row r="23" spans="1:5" x14ac:dyDescent="0.25">
      <c r="A23" s="33"/>
      <c r="B23" s="33"/>
      <c r="C23" s="33"/>
      <c r="D23" s="33"/>
      <c r="E23" s="33"/>
    </row>
    <row r="24" spans="1:5" x14ac:dyDescent="0.25">
      <c r="A24" s="33"/>
      <c r="B24" s="33"/>
      <c r="C24" s="33"/>
      <c r="D24" s="33"/>
      <c r="E24" s="33"/>
    </row>
    <row r="25" spans="1:5" x14ac:dyDescent="0.25">
      <c r="A25" s="33"/>
      <c r="B25" s="33"/>
      <c r="C25" s="33"/>
      <c r="D25" s="33"/>
      <c r="E25" s="33"/>
    </row>
  </sheetData>
  <mergeCells count="1">
    <mergeCell ref="A17:E25"/>
  </mergeCells>
  <hyperlinks>
    <hyperlink ref="C4" r:id="rId1" location="NRS490Sec069" xr:uid="{D72C146E-B030-4ED5-ADD2-94259B04E1F6}"/>
    <hyperlink ref="E1" r:id="rId2" xr:uid="{97C8B6F5-6957-4D0A-ABC4-8F77691F8CBE}"/>
  </hyperlinks>
  <pageMargins left="0.7" right="0.7" top="0.75" bottom="0.75" header="0.3" footer="0.3"/>
  <pageSetup scale="44"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D8AD3-57D3-492B-A384-DB1BE46444FF}">
  <dimension ref="A1:E21"/>
  <sheetViews>
    <sheetView topLeftCell="A6" zoomScale="60" zoomScaleNormal="85" workbookViewId="0">
      <selection activeCell="E1" sqref="E1"/>
    </sheetView>
  </sheetViews>
  <sheetFormatPr defaultRowHeight="15.75" x14ac:dyDescent="0.25"/>
  <cols>
    <col min="1" max="1" width="35.42578125" style="16" customWidth="1"/>
    <col min="2" max="2" width="32.7109375" style="5" customWidth="1"/>
    <col min="3" max="3" width="18.7109375" style="17" hidden="1" customWidth="1"/>
    <col min="4" max="4" width="22.7109375" style="5" customWidth="1"/>
    <col min="5" max="5" width="63.7109375" style="5" customWidth="1"/>
    <col min="6" max="6" width="67.140625" style="5" customWidth="1"/>
    <col min="7" max="16384" width="9.140625" style="5"/>
  </cols>
  <sheetData>
    <row r="1" spans="1:5" ht="44.25" customHeight="1" x14ac:dyDescent="0.25">
      <c r="A1" s="1" t="s">
        <v>0</v>
      </c>
      <c r="B1" s="2" t="s">
        <v>31</v>
      </c>
      <c r="C1" s="3"/>
      <c r="D1" s="4"/>
      <c r="E1" s="23" t="s">
        <v>59</v>
      </c>
    </row>
    <row r="2" spans="1:5" ht="31.5" customHeight="1" x14ac:dyDescent="0.25">
      <c r="A2" s="6" t="s">
        <v>2</v>
      </c>
      <c r="B2" s="7" t="s">
        <v>32</v>
      </c>
      <c r="C2" s="3"/>
      <c r="D2" s="4"/>
      <c r="E2" s="4"/>
    </row>
    <row r="3" spans="1:5" ht="47.25" x14ac:dyDescent="0.25">
      <c r="A3" s="8" t="s">
        <v>4</v>
      </c>
      <c r="B3" s="9" t="s">
        <v>5</v>
      </c>
      <c r="C3" s="10" t="s">
        <v>6</v>
      </c>
      <c r="D3" s="10" t="s">
        <v>7</v>
      </c>
      <c r="E3" s="10" t="s">
        <v>8</v>
      </c>
    </row>
    <row r="4" spans="1:5" ht="173.25" x14ac:dyDescent="0.25">
      <c r="A4" s="11" t="s">
        <v>9</v>
      </c>
      <c r="B4" s="3" t="s">
        <v>10</v>
      </c>
      <c r="C4" s="12" t="s">
        <v>6</v>
      </c>
      <c r="D4" s="13"/>
      <c r="E4" s="4"/>
    </row>
    <row r="5" spans="1:5" ht="78.75" x14ac:dyDescent="0.25">
      <c r="A5" s="11" t="s">
        <v>11</v>
      </c>
      <c r="B5" s="3" t="s">
        <v>12</v>
      </c>
      <c r="C5" s="12" t="s">
        <v>6</v>
      </c>
      <c r="D5" s="14"/>
      <c r="E5" s="4"/>
    </row>
    <row r="6" spans="1:5" ht="94.5" x14ac:dyDescent="0.25">
      <c r="A6" s="11" t="s">
        <v>13</v>
      </c>
      <c r="B6" s="3" t="s">
        <v>14</v>
      </c>
      <c r="C6" s="12" t="s">
        <v>6</v>
      </c>
      <c r="D6" s="14"/>
      <c r="E6" s="4"/>
    </row>
    <row r="7" spans="1:5" ht="204.75" x14ac:dyDescent="0.25">
      <c r="A7" s="11" t="s">
        <v>15</v>
      </c>
      <c r="B7" s="3" t="s">
        <v>16</v>
      </c>
      <c r="C7" s="12" t="s">
        <v>6</v>
      </c>
      <c r="D7" s="14"/>
      <c r="E7" s="4"/>
    </row>
    <row r="8" spans="1:5" ht="126" x14ac:dyDescent="0.25">
      <c r="A8" s="11" t="s">
        <v>17</v>
      </c>
      <c r="B8" s="3" t="s">
        <v>18</v>
      </c>
      <c r="C8" s="12" t="s">
        <v>6</v>
      </c>
      <c r="D8" s="14"/>
      <c r="E8" s="4"/>
    </row>
    <row r="9" spans="1:5" ht="110.25" x14ac:dyDescent="0.25">
      <c r="A9" s="11" t="s">
        <v>19</v>
      </c>
      <c r="B9" s="3" t="s">
        <v>20</v>
      </c>
      <c r="C9" s="12" t="s">
        <v>6</v>
      </c>
      <c r="D9" s="14"/>
      <c r="E9" s="4"/>
    </row>
    <row r="10" spans="1:5" ht="157.5" x14ac:dyDescent="0.25">
      <c r="A10" s="11" t="s">
        <v>21</v>
      </c>
      <c r="B10" s="3" t="s">
        <v>22</v>
      </c>
      <c r="C10" s="12" t="s">
        <v>6</v>
      </c>
      <c r="D10" s="14"/>
      <c r="E10" s="4"/>
    </row>
    <row r="11" spans="1:5" ht="126" x14ac:dyDescent="0.25">
      <c r="A11" s="11" t="s">
        <v>23</v>
      </c>
      <c r="B11" s="3" t="s">
        <v>24</v>
      </c>
      <c r="C11" s="12" t="s">
        <v>6</v>
      </c>
      <c r="D11" s="14"/>
      <c r="E11" s="4"/>
    </row>
    <row r="12" spans="1:5" ht="126" x14ac:dyDescent="0.25">
      <c r="A12" s="11" t="s">
        <v>25</v>
      </c>
      <c r="B12" s="3" t="s">
        <v>26</v>
      </c>
      <c r="C12" s="12" t="s">
        <v>6</v>
      </c>
      <c r="D12" s="14"/>
      <c r="E12" s="4"/>
    </row>
    <row r="13" spans="1:5" ht="78.75" x14ac:dyDescent="0.25">
      <c r="A13" s="11" t="s">
        <v>27</v>
      </c>
      <c r="B13" s="3" t="s">
        <v>28</v>
      </c>
      <c r="C13" s="12" t="s">
        <v>6</v>
      </c>
      <c r="D13" s="14"/>
      <c r="E13" s="4"/>
    </row>
    <row r="14" spans="1:5" ht="21" customHeight="1" x14ac:dyDescent="0.25">
      <c r="A14" s="11"/>
      <c r="B14" s="3"/>
      <c r="C14" s="15" t="s">
        <v>29</v>
      </c>
      <c r="D14" s="14">
        <f>SUM(D4:D13)</f>
        <v>0</v>
      </c>
      <c r="E14" s="4"/>
    </row>
    <row r="15" spans="1:5" x14ac:dyDescent="0.25">
      <c r="B15" s="17"/>
      <c r="C15" s="18"/>
      <c r="D15" s="19"/>
    </row>
    <row r="16" spans="1:5" x14ac:dyDescent="0.25">
      <c r="A16" s="33" t="s">
        <v>33</v>
      </c>
      <c r="B16" s="33"/>
      <c r="C16" s="33"/>
      <c r="D16" s="33"/>
      <c r="E16" s="33"/>
    </row>
    <row r="17" spans="1:5" x14ac:dyDescent="0.25">
      <c r="A17" s="33"/>
      <c r="B17" s="33"/>
      <c r="C17" s="33"/>
      <c r="D17" s="33"/>
      <c r="E17" s="33"/>
    </row>
    <row r="18" spans="1:5" x14ac:dyDescent="0.25">
      <c r="A18" s="33"/>
      <c r="B18" s="33"/>
      <c r="C18" s="33"/>
      <c r="D18" s="33"/>
      <c r="E18" s="33"/>
    </row>
    <row r="19" spans="1:5" x14ac:dyDescent="0.25">
      <c r="A19" s="33"/>
      <c r="B19" s="33"/>
      <c r="C19" s="33"/>
      <c r="D19" s="33"/>
      <c r="E19" s="33"/>
    </row>
    <row r="20" spans="1:5" x14ac:dyDescent="0.25">
      <c r="A20" s="33"/>
      <c r="B20" s="33"/>
      <c r="C20" s="33"/>
      <c r="D20" s="33"/>
      <c r="E20" s="33"/>
    </row>
    <row r="21" spans="1:5" x14ac:dyDescent="0.25">
      <c r="A21" s="33"/>
      <c r="B21" s="33"/>
      <c r="C21" s="33"/>
      <c r="D21" s="33"/>
      <c r="E21" s="33"/>
    </row>
  </sheetData>
  <mergeCells count="1">
    <mergeCell ref="A16:E21"/>
  </mergeCells>
  <hyperlinks>
    <hyperlink ref="C4" r:id="rId1" location="NRS490Sec069" xr:uid="{70693F2A-F8E0-49BA-BF0E-C91A69031177}"/>
    <hyperlink ref="E1" r:id="rId2" xr:uid="{AA075920-5E94-4056-9DD8-23A9B3A3616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CFA2D-2106-44E1-960B-F411544FCF89}">
  <dimension ref="A1:E26"/>
  <sheetViews>
    <sheetView topLeftCell="A7" zoomScale="55" zoomScaleNormal="55" workbookViewId="0">
      <selection activeCell="E1" sqref="E1"/>
    </sheetView>
  </sheetViews>
  <sheetFormatPr defaultRowHeight="15.75" x14ac:dyDescent="0.25"/>
  <cols>
    <col min="1" max="1" width="35.42578125" style="16" customWidth="1"/>
    <col min="2" max="2" width="32.7109375" style="5" customWidth="1"/>
    <col min="3" max="3" width="18.7109375" style="17" hidden="1" customWidth="1"/>
    <col min="4" max="4" width="22.7109375" style="5" customWidth="1"/>
    <col min="5" max="5" width="63.7109375" style="5" customWidth="1"/>
    <col min="6" max="6" width="67.140625" style="5" customWidth="1"/>
    <col min="7" max="16384" width="9.140625" style="5"/>
  </cols>
  <sheetData>
    <row r="1" spans="1:5" ht="27.75" customHeight="1" x14ac:dyDescent="0.25">
      <c r="A1" s="1" t="s">
        <v>0</v>
      </c>
      <c r="B1" s="2" t="s">
        <v>34</v>
      </c>
      <c r="C1" s="3"/>
      <c r="D1" s="4"/>
      <c r="E1" s="22" t="s">
        <v>60</v>
      </c>
    </row>
    <row r="2" spans="1:5" ht="31.5" customHeight="1" x14ac:dyDescent="0.25">
      <c r="A2" s="6" t="s">
        <v>2</v>
      </c>
      <c r="B2" s="7" t="s">
        <v>35</v>
      </c>
      <c r="C2" s="3"/>
      <c r="D2" s="4"/>
      <c r="E2" s="4"/>
    </row>
    <row r="3" spans="1:5" ht="47.25" x14ac:dyDescent="0.25">
      <c r="A3" s="8" t="s">
        <v>4</v>
      </c>
      <c r="B3" s="9" t="s">
        <v>5</v>
      </c>
      <c r="C3" s="10" t="s">
        <v>6</v>
      </c>
      <c r="D3" s="10" t="s">
        <v>7</v>
      </c>
      <c r="E3" s="10" t="s">
        <v>8</v>
      </c>
    </row>
    <row r="4" spans="1:5" ht="173.25" x14ac:dyDescent="0.25">
      <c r="A4" s="11" t="s">
        <v>9</v>
      </c>
      <c r="B4" s="3" t="s">
        <v>10</v>
      </c>
      <c r="C4" s="12" t="s">
        <v>6</v>
      </c>
      <c r="D4" s="13"/>
      <c r="E4" s="4"/>
    </row>
    <row r="5" spans="1:5" ht="78.75" x14ac:dyDescent="0.25">
      <c r="A5" s="11" t="s">
        <v>11</v>
      </c>
      <c r="B5" s="3" t="s">
        <v>12</v>
      </c>
      <c r="C5" s="12" t="s">
        <v>6</v>
      </c>
      <c r="D5" s="14"/>
      <c r="E5" s="4"/>
    </row>
    <row r="6" spans="1:5" ht="94.5" x14ac:dyDescent="0.25">
      <c r="A6" s="11" t="s">
        <v>13</v>
      </c>
      <c r="B6" s="3" t="s">
        <v>14</v>
      </c>
      <c r="C6" s="12" t="s">
        <v>6</v>
      </c>
      <c r="D6" s="14"/>
      <c r="E6" s="4"/>
    </row>
    <row r="7" spans="1:5" ht="204.75" x14ac:dyDescent="0.25">
      <c r="A7" s="11" t="s">
        <v>15</v>
      </c>
      <c r="B7" s="3" t="s">
        <v>16</v>
      </c>
      <c r="C7" s="12" t="s">
        <v>6</v>
      </c>
      <c r="D7" s="14"/>
      <c r="E7" s="4"/>
    </row>
    <row r="8" spans="1:5" ht="126" x14ac:dyDescent="0.25">
      <c r="A8" s="11" t="s">
        <v>17</v>
      </c>
      <c r="B8" s="3" t="s">
        <v>18</v>
      </c>
      <c r="C8" s="12" t="s">
        <v>6</v>
      </c>
      <c r="D8" s="14"/>
      <c r="E8" s="4"/>
    </row>
    <row r="9" spans="1:5" ht="110.25" x14ac:dyDescent="0.25">
      <c r="A9" s="11" t="s">
        <v>19</v>
      </c>
      <c r="B9" s="3" t="s">
        <v>20</v>
      </c>
      <c r="C9" s="12" t="s">
        <v>6</v>
      </c>
      <c r="D9" s="14"/>
      <c r="E9" s="4"/>
    </row>
    <row r="10" spans="1:5" ht="157.5" x14ac:dyDescent="0.25">
      <c r="A10" s="11" t="s">
        <v>21</v>
      </c>
      <c r="B10" s="3" t="s">
        <v>22</v>
      </c>
      <c r="C10" s="12" t="s">
        <v>6</v>
      </c>
      <c r="D10" s="14"/>
      <c r="E10" s="4"/>
    </row>
    <row r="11" spans="1:5" ht="126" x14ac:dyDescent="0.25">
      <c r="A11" s="11" t="s">
        <v>23</v>
      </c>
      <c r="B11" s="3" t="s">
        <v>24</v>
      </c>
      <c r="C11" s="12" t="s">
        <v>6</v>
      </c>
      <c r="D11" s="14"/>
      <c r="E11" s="4"/>
    </row>
    <row r="12" spans="1:5" ht="126" x14ac:dyDescent="0.25">
      <c r="A12" s="11" t="s">
        <v>25</v>
      </c>
      <c r="B12" s="3" t="s">
        <v>26</v>
      </c>
      <c r="C12" s="12" t="s">
        <v>6</v>
      </c>
      <c r="D12" s="14"/>
      <c r="E12" s="4"/>
    </row>
    <row r="13" spans="1:5" ht="78.75" x14ac:dyDescent="0.25">
      <c r="A13" s="11" t="s">
        <v>27</v>
      </c>
      <c r="B13" s="3" t="s">
        <v>28</v>
      </c>
      <c r="C13" s="12" t="s">
        <v>6</v>
      </c>
      <c r="D13" s="14"/>
      <c r="E13" s="4"/>
    </row>
    <row r="14" spans="1:5" ht="21" customHeight="1" x14ac:dyDescent="0.25">
      <c r="A14" s="11"/>
      <c r="B14" s="3"/>
      <c r="C14" s="15" t="s">
        <v>29</v>
      </c>
      <c r="D14" s="14">
        <f>SUM(D4:D13)</f>
        <v>0</v>
      </c>
      <c r="E14" s="4"/>
    </row>
    <row r="15" spans="1:5" x14ac:dyDescent="0.25">
      <c r="B15" s="17"/>
      <c r="C15" s="18"/>
      <c r="D15" s="19"/>
    </row>
    <row r="16" spans="1:5" x14ac:dyDescent="0.25">
      <c r="D16" s="19"/>
    </row>
    <row r="17" spans="1:5" x14ac:dyDescent="0.25">
      <c r="A17" s="33" t="s">
        <v>36</v>
      </c>
      <c r="B17" s="33"/>
      <c r="C17" s="33"/>
      <c r="D17" s="33"/>
      <c r="E17" s="33"/>
    </row>
    <row r="18" spans="1:5" x14ac:dyDescent="0.25">
      <c r="A18" s="33"/>
      <c r="B18" s="33"/>
      <c r="C18" s="33"/>
      <c r="D18" s="33"/>
      <c r="E18" s="33"/>
    </row>
    <row r="19" spans="1:5" x14ac:dyDescent="0.25">
      <c r="A19" s="33"/>
      <c r="B19" s="33"/>
      <c r="C19" s="33"/>
      <c r="D19" s="33"/>
      <c r="E19" s="33"/>
    </row>
    <row r="20" spans="1:5" x14ac:dyDescent="0.25">
      <c r="A20" s="33"/>
      <c r="B20" s="33"/>
      <c r="C20" s="33"/>
      <c r="D20" s="33"/>
      <c r="E20" s="33"/>
    </row>
    <row r="21" spans="1:5" x14ac:dyDescent="0.25">
      <c r="A21" s="33"/>
      <c r="B21" s="33"/>
      <c r="C21" s="33"/>
      <c r="D21" s="33"/>
      <c r="E21" s="33"/>
    </row>
    <row r="22" spans="1:5" x14ac:dyDescent="0.25">
      <c r="A22" s="33"/>
      <c r="B22" s="33"/>
      <c r="C22" s="33"/>
      <c r="D22" s="33"/>
      <c r="E22" s="33"/>
    </row>
    <row r="23" spans="1:5" x14ac:dyDescent="0.25">
      <c r="A23" s="33"/>
      <c r="B23" s="33"/>
      <c r="C23" s="33"/>
      <c r="D23" s="33"/>
      <c r="E23" s="33"/>
    </row>
    <row r="24" spans="1:5" x14ac:dyDescent="0.25">
      <c r="A24" s="33"/>
      <c r="B24" s="33"/>
      <c r="C24" s="33"/>
      <c r="D24" s="33"/>
      <c r="E24" s="33"/>
    </row>
    <row r="25" spans="1:5" x14ac:dyDescent="0.25">
      <c r="A25" s="33"/>
      <c r="B25" s="33"/>
      <c r="C25" s="33"/>
      <c r="D25" s="33"/>
      <c r="E25" s="33"/>
    </row>
    <row r="26" spans="1:5" x14ac:dyDescent="0.25">
      <c r="A26" s="33"/>
      <c r="B26" s="33"/>
      <c r="C26" s="33"/>
      <c r="D26" s="33"/>
      <c r="E26" s="33"/>
    </row>
  </sheetData>
  <mergeCells count="1">
    <mergeCell ref="A17:E26"/>
  </mergeCells>
  <hyperlinks>
    <hyperlink ref="C4" r:id="rId1" location="NRS490Sec069" xr:uid="{D41C7A36-476B-46A6-824F-50ADB25E38A9}"/>
    <hyperlink ref="E1" r:id="rId2" xr:uid="{D24F74DE-0CBF-430C-BF2E-C1AA5354A3CB}"/>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8487A-8044-47BA-85F5-735A08A5F5CC}">
  <dimension ref="A1:E21"/>
  <sheetViews>
    <sheetView zoomScale="70" zoomScaleNormal="70" workbookViewId="0">
      <selection activeCell="D6" sqref="D6"/>
    </sheetView>
  </sheetViews>
  <sheetFormatPr defaultRowHeight="15.75" x14ac:dyDescent="0.25"/>
  <cols>
    <col min="1" max="1" width="35.42578125" style="16" customWidth="1"/>
    <col min="2" max="2" width="32.7109375" style="5" customWidth="1"/>
    <col min="3" max="3" width="18.7109375" style="17" hidden="1" customWidth="1"/>
    <col min="4" max="4" width="22.7109375" style="5" customWidth="1"/>
    <col min="5" max="5" width="63.7109375" style="5" customWidth="1"/>
    <col min="6" max="6" width="67.140625" style="5" customWidth="1"/>
    <col min="7" max="16384" width="9.140625" style="5"/>
  </cols>
  <sheetData>
    <row r="1" spans="1:5" ht="27.75" customHeight="1" x14ac:dyDescent="0.25">
      <c r="A1" s="1" t="s">
        <v>0</v>
      </c>
      <c r="B1" s="2" t="s">
        <v>37</v>
      </c>
      <c r="C1" s="3"/>
      <c r="D1" s="4"/>
      <c r="E1" s="23" t="s">
        <v>60</v>
      </c>
    </row>
    <row r="2" spans="1:5" ht="31.5" customHeight="1" x14ac:dyDescent="0.25">
      <c r="A2" s="6" t="s">
        <v>2</v>
      </c>
      <c r="B2" s="7" t="s">
        <v>38</v>
      </c>
      <c r="C2" s="3"/>
      <c r="D2" s="4"/>
      <c r="E2" s="4"/>
    </row>
    <row r="3" spans="1:5" ht="47.25" x14ac:dyDescent="0.25">
      <c r="A3" s="8" t="s">
        <v>4</v>
      </c>
      <c r="B3" s="9" t="s">
        <v>5</v>
      </c>
      <c r="C3" s="10" t="s">
        <v>6</v>
      </c>
      <c r="D3" s="10" t="s">
        <v>7</v>
      </c>
      <c r="E3" s="10" t="s">
        <v>8</v>
      </c>
    </row>
    <row r="4" spans="1:5" ht="189" x14ac:dyDescent="0.25">
      <c r="A4" s="11" t="s">
        <v>9</v>
      </c>
      <c r="B4" s="3" t="s">
        <v>10</v>
      </c>
      <c r="C4" s="12" t="s">
        <v>6</v>
      </c>
      <c r="D4" s="13"/>
      <c r="E4" s="4"/>
    </row>
    <row r="5" spans="1:5" ht="78.75" x14ac:dyDescent="0.25">
      <c r="A5" s="11" t="s">
        <v>11</v>
      </c>
      <c r="B5" s="3" t="s">
        <v>12</v>
      </c>
      <c r="C5" s="12" t="s">
        <v>6</v>
      </c>
      <c r="D5" s="14"/>
      <c r="E5" s="4"/>
    </row>
    <row r="6" spans="1:5" ht="94.5" x14ac:dyDescent="0.25">
      <c r="A6" s="11" t="s">
        <v>13</v>
      </c>
      <c r="B6" s="3" t="s">
        <v>14</v>
      </c>
      <c r="C6" s="12" t="s">
        <v>6</v>
      </c>
      <c r="D6" s="14"/>
      <c r="E6" s="4"/>
    </row>
    <row r="7" spans="1:5" ht="204.75" x14ac:dyDescent="0.25">
      <c r="A7" s="11" t="s">
        <v>15</v>
      </c>
      <c r="B7" s="3" t="s">
        <v>16</v>
      </c>
      <c r="C7" s="12" t="s">
        <v>6</v>
      </c>
      <c r="D7" s="14"/>
      <c r="E7" s="4"/>
    </row>
    <row r="8" spans="1:5" ht="126" x14ac:dyDescent="0.25">
      <c r="A8" s="11" t="s">
        <v>17</v>
      </c>
      <c r="B8" s="3" t="s">
        <v>18</v>
      </c>
      <c r="C8" s="12" t="s">
        <v>6</v>
      </c>
      <c r="D8" s="14"/>
      <c r="E8" s="4"/>
    </row>
    <row r="9" spans="1:5" ht="110.25" x14ac:dyDescent="0.25">
      <c r="A9" s="11" t="s">
        <v>19</v>
      </c>
      <c r="B9" s="3" t="s">
        <v>20</v>
      </c>
      <c r="C9" s="12" t="s">
        <v>6</v>
      </c>
      <c r="D9" s="14"/>
      <c r="E9" s="4"/>
    </row>
    <row r="10" spans="1:5" ht="157.5" x14ac:dyDescent="0.25">
      <c r="A10" s="11" t="s">
        <v>21</v>
      </c>
      <c r="B10" s="3" t="s">
        <v>22</v>
      </c>
      <c r="C10" s="12" t="s">
        <v>6</v>
      </c>
      <c r="D10" s="14"/>
      <c r="E10" s="4"/>
    </row>
    <row r="11" spans="1:5" ht="126" x14ac:dyDescent="0.25">
      <c r="A11" s="11" t="s">
        <v>23</v>
      </c>
      <c r="B11" s="3" t="s">
        <v>24</v>
      </c>
      <c r="C11" s="12" t="s">
        <v>6</v>
      </c>
      <c r="D11" s="14"/>
      <c r="E11" s="4"/>
    </row>
    <row r="12" spans="1:5" ht="126" x14ac:dyDescent="0.25">
      <c r="A12" s="11" t="s">
        <v>25</v>
      </c>
      <c r="B12" s="3" t="s">
        <v>26</v>
      </c>
      <c r="C12" s="12" t="s">
        <v>6</v>
      </c>
      <c r="D12" s="14"/>
      <c r="E12" s="4"/>
    </row>
    <row r="13" spans="1:5" ht="78.75" x14ac:dyDescent="0.25">
      <c r="A13" s="11" t="s">
        <v>27</v>
      </c>
      <c r="B13" s="3" t="s">
        <v>28</v>
      </c>
      <c r="C13" s="12" t="s">
        <v>6</v>
      </c>
      <c r="D13" s="14"/>
      <c r="E13" s="4"/>
    </row>
    <row r="14" spans="1:5" ht="21" customHeight="1" x14ac:dyDescent="0.25">
      <c r="A14" s="11"/>
      <c r="B14" s="3"/>
      <c r="C14" s="15" t="s">
        <v>29</v>
      </c>
      <c r="D14" s="14">
        <f>SUM(D4:D13)</f>
        <v>0</v>
      </c>
      <c r="E14" s="4"/>
    </row>
    <row r="15" spans="1:5" x14ac:dyDescent="0.25">
      <c r="B15" s="17"/>
      <c r="C15" s="18"/>
      <c r="D15" s="19"/>
    </row>
    <row r="16" spans="1:5" x14ac:dyDescent="0.25">
      <c r="D16" s="19"/>
    </row>
    <row r="17" spans="4:4" x14ac:dyDescent="0.25">
      <c r="D17" s="19"/>
    </row>
    <row r="18" spans="4:4" x14ac:dyDescent="0.25">
      <c r="D18" s="19"/>
    </row>
    <row r="19" spans="4:4" x14ac:dyDescent="0.25">
      <c r="D19" s="19"/>
    </row>
    <row r="20" spans="4:4" x14ac:dyDescent="0.25">
      <c r="D20" s="19"/>
    </row>
    <row r="21" spans="4:4" x14ac:dyDescent="0.25">
      <c r="D21" s="19"/>
    </row>
  </sheetData>
  <hyperlinks>
    <hyperlink ref="C4" r:id="rId1" location="NRS490Sec069" xr:uid="{5636627C-BF3D-493A-AD57-9D09A0C961FF}"/>
    <hyperlink ref="E1" r:id="rId2" xr:uid="{34F3135B-3A1A-4F3D-A9FB-9291B2B485DB}"/>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06310-5711-44D8-AD65-07F639EE4A01}">
  <dimension ref="A1:H21"/>
  <sheetViews>
    <sheetView topLeftCell="A6" zoomScale="40" zoomScaleNormal="40" workbookViewId="0">
      <selection activeCell="E12" sqref="E12"/>
    </sheetView>
  </sheetViews>
  <sheetFormatPr defaultRowHeight="15.75" x14ac:dyDescent="0.25"/>
  <cols>
    <col min="1" max="1" width="35.42578125" style="16" customWidth="1"/>
    <col min="2" max="2" width="32.7109375" style="5" customWidth="1"/>
    <col min="3" max="3" width="18.7109375" style="17" hidden="1" customWidth="1"/>
    <col min="4" max="4" width="22.7109375" style="5" customWidth="1"/>
    <col min="5" max="5" width="63.7109375" style="5" customWidth="1"/>
    <col min="6" max="6" width="67.140625" style="5" customWidth="1"/>
    <col min="7" max="7" width="9.140625" style="5"/>
    <col min="8" max="8" width="49.85546875" style="5" customWidth="1"/>
    <col min="9" max="16384" width="9.140625" style="5"/>
  </cols>
  <sheetData>
    <row r="1" spans="1:8" ht="27.75" customHeight="1" x14ac:dyDescent="0.25">
      <c r="A1" s="1" t="s">
        <v>0</v>
      </c>
      <c r="B1" s="2" t="s">
        <v>39</v>
      </c>
      <c r="C1" s="3"/>
      <c r="D1" s="4"/>
      <c r="E1" s="22" t="s">
        <v>59</v>
      </c>
    </row>
    <row r="2" spans="1:8" ht="31.5" customHeight="1" x14ac:dyDescent="0.25">
      <c r="A2" s="6" t="s">
        <v>2</v>
      </c>
      <c r="B2" s="7" t="s">
        <v>40</v>
      </c>
      <c r="C2" s="3"/>
      <c r="D2" s="4"/>
      <c r="E2" s="4"/>
    </row>
    <row r="3" spans="1:8" ht="47.25" x14ac:dyDescent="0.25">
      <c r="A3" s="8" t="s">
        <v>4</v>
      </c>
      <c r="B3" s="9" t="s">
        <v>5</v>
      </c>
      <c r="C3" s="10" t="s">
        <v>6</v>
      </c>
      <c r="D3" s="10" t="s">
        <v>7</v>
      </c>
      <c r="E3" s="10" t="s">
        <v>8</v>
      </c>
    </row>
    <row r="4" spans="1:8" ht="189" x14ac:dyDescent="0.25">
      <c r="A4" s="11" t="s">
        <v>9</v>
      </c>
      <c r="B4" s="3" t="s">
        <v>10</v>
      </c>
      <c r="C4" s="12" t="s">
        <v>6</v>
      </c>
      <c r="D4" s="13"/>
      <c r="E4" s="4"/>
      <c r="H4" s="20"/>
    </row>
    <row r="5" spans="1:8" ht="94.5" x14ac:dyDescent="0.25">
      <c r="A5" s="11" t="s">
        <v>11</v>
      </c>
      <c r="B5" s="3" t="s">
        <v>12</v>
      </c>
      <c r="C5" s="12" t="s">
        <v>6</v>
      </c>
      <c r="D5" s="14"/>
      <c r="E5" s="4"/>
      <c r="H5" s="21"/>
    </row>
    <row r="6" spans="1:8" ht="94.5" x14ac:dyDescent="0.25">
      <c r="A6" s="11" t="s">
        <v>13</v>
      </c>
      <c r="B6" s="3" t="s">
        <v>14</v>
      </c>
      <c r="C6" s="12" t="s">
        <v>6</v>
      </c>
      <c r="D6" s="14"/>
      <c r="E6" s="4"/>
      <c r="H6" s="21"/>
    </row>
    <row r="7" spans="1:8" ht="220.5" x14ac:dyDescent="0.25">
      <c r="A7" s="11" t="s">
        <v>15</v>
      </c>
      <c r="B7" s="3" t="s">
        <v>16</v>
      </c>
      <c r="C7" s="12" t="s">
        <v>6</v>
      </c>
      <c r="D7" s="14"/>
      <c r="E7" s="4"/>
      <c r="H7" s="21"/>
    </row>
    <row r="8" spans="1:8" ht="126" x14ac:dyDescent="0.25">
      <c r="A8" s="11" t="s">
        <v>17</v>
      </c>
      <c r="B8" s="3" t="s">
        <v>18</v>
      </c>
      <c r="C8" s="12" t="s">
        <v>6</v>
      </c>
      <c r="D8" s="14"/>
      <c r="E8" s="4"/>
      <c r="H8" s="21"/>
    </row>
    <row r="9" spans="1:8" ht="110.25" x14ac:dyDescent="0.25">
      <c r="A9" s="11" t="s">
        <v>19</v>
      </c>
      <c r="B9" s="3" t="s">
        <v>20</v>
      </c>
      <c r="C9" s="12" t="s">
        <v>6</v>
      </c>
      <c r="D9" s="14"/>
      <c r="E9" s="4"/>
      <c r="H9" s="21"/>
    </row>
    <row r="10" spans="1:8" ht="157.5" x14ac:dyDescent="0.25">
      <c r="A10" s="11" t="s">
        <v>21</v>
      </c>
      <c r="B10" s="3" t="s">
        <v>22</v>
      </c>
      <c r="C10" s="12" t="s">
        <v>6</v>
      </c>
      <c r="D10" s="14"/>
      <c r="E10" s="4"/>
    </row>
    <row r="11" spans="1:8" ht="126" x14ac:dyDescent="0.25">
      <c r="A11" s="11" t="s">
        <v>23</v>
      </c>
      <c r="B11" s="3" t="s">
        <v>24</v>
      </c>
      <c r="C11" s="12" t="s">
        <v>6</v>
      </c>
      <c r="D11" s="14"/>
      <c r="E11" s="4"/>
    </row>
    <row r="12" spans="1:8" ht="126" x14ac:dyDescent="0.25">
      <c r="A12" s="11" t="s">
        <v>25</v>
      </c>
      <c r="B12" s="3" t="s">
        <v>26</v>
      </c>
      <c r="C12" s="12" t="s">
        <v>6</v>
      </c>
      <c r="D12" s="14"/>
      <c r="E12" s="4"/>
    </row>
    <row r="13" spans="1:8" ht="78.75" x14ac:dyDescent="0.25">
      <c r="A13" s="11" t="s">
        <v>27</v>
      </c>
      <c r="B13" s="3" t="s">
        <v>28</v>
      </c>
      <c r="C13" s="12" t="s">
        <v>6</v>
      </c>
      <c r="D13" s="14"/>
      <c r="E13" s="4"/>
    </row>
    <row r="14" spans="1:8" ht="21" customHeight="1" x14ac:dyDescent="0.25">
      <c r="A14" s="11"/>
      <c r="B14" s="3"/>
      <c r="C14" s="15" t="s">
        <v>29</v>
      </c>
      <c r="D14" s="14">
        <f>SUM(D4:D13)</f>
        <v>0</v>
      </c>
      <c r="E14" s="4"/>
    </row>
    <row r="15" spans="1:8" x14ac:dyDescent="0.25">
      <c r="B15" s="17"/>
      <c r="C15" s="18"/>
      <c r="D15" s="19"/>
    </row>
    <row r="16" spans="1:8" x14ac:dyDescent="0.25">
      <c r="D16" s="19"/>
    </row>
    <row r="17" spans="4:4" x14ac:dyDescent="0.25">
      <c r="D17" s="19"/>
    </row>
    <row r="18" spans="4:4" x14ac:dyDescent="0.25">
      <c r="D18" s="19"/>
    </row>
    <row r="19" spans="4:4" x14ac:dyDescent="0.25">
      <c r="D19" s="19"/>
    </row>
    <row r="20" spans="4:4" x14ac:dyDescent="0.25">
      <c r="D20" s="19"/>
    </row>
    <row r="21" spans="4:4" x14ac:dyDescent="0.25">
      <c r="D21" s="19"/>
    </row>
  </sheetData>
  <hyperlinks>
    <hyperlink ref="C4" r:id="rId1" location="NRS490Sec069" xr:uid="{7EB67A23-71C6-431C-BFBA-047B008D7A0B}"/>
    <hyperlink ref="E1" r:id="rId2" display="https://ohv.nv.gov/assets/etc/pdfs/LCAT_Caliente_Staging_Merged.pdf" xr:uid="{BF5E58FE-411E-4328-9C0F-598281730889}"/>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EF93F-4B9A-47EF-85DA-CD698A1DE00B}">
  <dimension ref="A1:E39"/>
  <sheetViews>
    <sheetView topLeftCell="A7" zoomScale="61" zoomScaleNormal="100" workbookViewId="0">
      <selection activeCell="E4" sqref="E4:E10"/>
    </sheetView>
  </sheetViews>
  <sheetFormatPr defaultRowHeight="15.75" x14ac:dyDescent="0.25"/>
  <cols>
    <col min="1" max="1" width="35.42578125" style="16" customWidth="1"/>
    <col min="2" max="2" width="32.7109375" style="5" customWidth="1"/>
    <col min="3" max="3" width="18.7109375" style="17" hidden="1" customWidth="1"/>
    <col min="4" max="4" width="22.7109375" style="5" customWidth="1"/>
    <col min="5" max="5" width="63.7109375" style="5" customWidth="1"/>
    <col min="6" max="6" width="67.140625" style="5" customWidth="1"/>
    <col min="7" max="16384" width="9.140625" style="5"/>
  </cols>
  <sheetData>
    <row r="1" spans="1:5" ht="27.75" customHeight="1" x14ac:dyDescent="0.25">
      <c r="A1" s="1" t="s">
        <v>0</v>
      </c>
      <c r="B1" s="2" t="s">
        <v>41</v>
      </c>
      <c r="C1" s="3"/>
      <c r="D1" s="4"/>
      <c r="E1" s="23" t="s">
        <v>59</v>
      </c>
    </row>
    <row r="2" spans="1:5" ht="31.5" customHeight="1" x14ac:dyDescent="0.25">
      <c r="A2" s="6" t="s">
        <v>2</v>
      </c>
      <c r="B2" s="7" t="s">
        <v>42</v>
      </c>
      <c r="C2" s="3"/>
      <c r="D2" s="4"/>
      <c r="E2" s="4"/>
    </row>
    <row r="3" spans="1:5" ht="47.25" x14ac:dyDescent="0.25">
      <c r="A3" s="8" t="s">
        <v>4</v>
      </c>
      <c r="B3" s="9" t="s">
        <v>5</v>
      </c>
      <c r="C3" s="10" t="s">
        <v>6</v>
      </c>
      <c r="D3" s="10" t="s">
        <v>7</v>
      </c>
      <c r="E3" s="10" t="s">
        <v>8</v>
      </c>
    </row>
    <row r="4" spans="1:5" ht="173.25" x14ac:dyDescent="0.25">
      <c r="A4" s="11" t="s">
        <v>9</v>
      </c>
      <c r="B4" s="3" t="s">
        <v>10</v>
      </c>
      <c r="C4" s="12" t="s">
        <v>6</v>
      </c>
      <c r="D4" s="13"/>
      <c r="E4" s="4"/>
    </row>
    <row r="5" spans="1:5" ht="78.75" x14ac:dyDescent="0.25">
      <c r="A5" s="11" t="s">
        <v>11</v>
      </c>
      <c r="B5" s="3" t="s">
        <v>12</v>
      </c>
      <c r="C5" s="12" t="s">
        <v>6</v>
      </c>
      <c r="D5" s="14"/>
      <c r="E5" s="4"/>
    </row>
    <row r="6" spans="1:5" ht="94.5" x14ac:dyDescent="0.25">
      <c r="A6" s="11" t="s">
        <v>13</v>
      </c>
      <c r="B6" s="3" t="s">
        <v>14</v>
      </c>
      <c r="C6" s="12" t="s">
        <v>6</v>
      </c>
      <c r="D6" s="14"/>
      <c r="E6" s="4"/>
    </row>
    <row r="7" spans="1:5" ht="204.75" x14ac:dyDescent="0.25">
      <c r="A7" s="11" t="s">
        <v>15</v>
      </c>
      <c r="B7" s="3" t="s">
        <v>16</v>
      </c>
      <c r="C7" s="12" t="s">
        <v>6</v>
      </c>
      <c r="D7" s="14"/>
      <c r="E7" s="4"/>
    </row>
    <row r="8" spans="1:5" ht="126" x14ac:dyDescent="0.25">
      <c r="A8" s="11" t="s">
        <v>17</v>
      </c>
      <c r="B8" s="3" t="s">
        <v>18</v>
      </c>
      <c r="C8" s="12" t="s">
        <v>6</v>
      </c>
      <c r="D8" s="14"/>
      <c r="E8" s="4"/>
    </row>
    <row r="9" spans="1:5" ht="110.25" x14ac:dyDescent="0.25">
      <c r="A9" s="11" t="s">
        <v>19</v>
      </c>
      <c r="B9" s="3" t="s">
        <v>20</v>
      </c>
      <c r="C9" s="12" t="s">
        <v>6</v>
      </c>
      <c r="D9" s="14"/>
      <c r="E9" s="4"/>
    </row>
    <row r="10" spans="1:5" ht="157.5" x14ac:dyDescent="0.25">
      <c r="A10" s="11" t="s">
        <v>21</v>
      </c>
      <c r="B10" s="3" t="s">
        <v>22</v>
      </c>
      <c r="C10" s="12" t="s">
        <v>6</v>
      </c>
      <c r="D10" s="14"/>
      <c r="E10" s="4"/>
    </row>
    <row r="11" spans="1:5" ht="126" x14ac:dyDescent="0.25">
      <c r="A11" s="11" t="s">
        <v>23</v>
      </c>
      <c r="B11" s="3" t="s">
        <v>24</v>
      </c>
      <c r="C11" s="12" t="s">
        <v>6</v>
      </c>
      <c r="D11" s="14"/>
      <c r="E11" s="4"/>
    </row>
    <row r="12" spans="1:5" ht="126" x14ac:dyDescent="0.25">
      <c r="A12" s="11" t="s">
        <v>25</v>
      </c>
      <c r="B12" s="3" t="s">
        <v>26</v>
      </c>
      <c r="C12" s="12" t="s">
        <v>6</v>
      </c>
      <c r="D12" s="14"/>
      <c r="E12" s="4"/>
    </row>
    <row r="13" spans="1:5" ht="78.75" x14ac:dyDescent="0.25">
      <c r="A13" s="11" t="s">
        <v>27</v>
      </c>
      <c r="B13" s="3" t="s">
        <v>28</v>
      </c>
      <c r="C13" s="12" t="s">
        <v>6</v>
      </c>
      <c r="D13" s="14"/>
      <c r="E13" s="4"/>
    </row>
    <row r="14" spans="1:5" ht="21" customHeight="1" x14ac:dyDescent="0.25">
      <c r="A14" s="11"/>
      <c r="B14" s="3"/>
      <c r="C14" s="15" t="s">
        <v>29</v>
      </c>
      <c r="D14" s="14">
        <f>SUM(D4:D13)</f>
        <v>0</v>
      </c>
      <c r="E14" s="4"/>
    </row>
    <row r="15" spans="1:5" x14ac:dyDescent="0.25">
      <c r="B15" s="17"/>
      <c r="C15" s="18"/>
      <c r="D15" s="19"/>
    </row>
    <row r="16" spans="1:5" x14ac:dyDescent="0.25">
      <c r="D16" s="19"/>
    </row>
    <row r="17" spans="2:5" x14ac:dyDescent="0.25">
      <c r="D17" s="19"/>
    </row>
    <row r="18" spans="2:5" x14ac:dyDescent="0.25">
      <c r="B18" s="33" t="s">
        <v>43</v>
      </c>
      <c r="C18" s="33"/>
      <c r="D18" s="33"/>
      <c r="E18" s="33"/>
    </row>
    <row r="19" spans="2:5" x14ac:dyDescent="0.25">
      <c r="B19" s="33"/>
      <c r="C19" s="33"/>
      <c r="D19" s="33"/>
      <c r="E19" s="33"/>
    </row>
    <row r="20" spans="2:5" x14ac:dyDescent="0.25">
      <c r="B20" s="33"/>
      <c r="C20" s="33"/>
      <c r="D20" s="33"/>
      <c r="E20" s="33"/>
    </row>
    <row r="21" spans="2:5" x14ac:dyDescent="0.25">
      <c r="B21" s="33"/>
      <c r="C21" s="33"/>
      <c r="D21" s="33"/>
      <c r="E21" s="33"/>
    </row>
    <row r="22" spans="2:5" x14ac:dyDescent="0.25">
      <c r="B22" s="33"/>
      <c r="C22" s="33"/>
      <c r="D22" s="33"/>
      <c r="E22" s="33"/>
    </row>
    <row r="23" spans="2:5" x14ac:dyDescent="0.25">
      <c r="B23" s="33"/>
      <c r="C23" s="33"/>
      <c r="D23" s="33"/>
      <c r="E23" s="33"/>
    </row>
    <row r="24" spans="2:5" x14ac:dyDescent="0.25">
      <c r="B24" s="33"/>
      <c r="C24" s="33"/>
      <c r="D24" s="33"/>
      <c r="E24" s="33"/>
    </row>
    <row r="25" spans="2:5" x14ac:dyDescent="0.25">
      <c r="B25" s="33"/>
      <c r="C25" s="33"/>
      <c r="D25" s="33"/>
      <c r="E25" s="33"/>
    </row>
    <row r="26" spans="2:5" x14ac:dyDescent="0.25">
      <c r="B26" s="33"/>
      <c r="C26" s="33"/>
      <c r="D26" s="33"/>
      <c r="E26" s="33"/>
    </row>
    <row r="27" spans="2:5" x14ac:dyDescent="0.25">
      <c r="B27" s="33"/>
      <c r="C27" s="33"/>
      <c r="D27" s="33"/>
      <c r="E27" s="33"/>
    </row>
    <row r="28" spans="2:5" x14ac:dyDescent="0.25">
      <c r="B28" s="33"/>
      <c r="C28" s="33"/>
      <c r="D28" s="33"/>
      <c r="E28" s="33"/>
    </row>
    <row r="33" spans="2:5" x14ac:dyDescent="0.25">
      <c r="B33" s="33" t="s">
        <v>44</v>
      </c>
      <c r="C33" s="33"/>
      <c r="D33" s="33"/>
      <c r="E33" s="33"/>
    </row>
    <row r="34" spans="2:5" x14ac:dyDescent="0.25">
      <c r="B34" s="33"/>
      <c r="C34" s="33"/>
      <c r="D34" s="33"/>
      <c r="E34" s="33"/>
    </row>
    <row r="35" spans="2:5" x14ac:dyDescent="0.25">
      <c r="B35" s="33"/>
      <c r="C35" s="33"/>
      <c r="D35" s="33"/>
      <c r="E35" s="33"/>
    </row>
    <row r="36" spans="2:5" x14ac:dyDescent="0.25">
      <c r="B36" s="33"/>
      <c r="C36" s="33"/>
      <c r="D36" s="33"/>
      <c r="E36" s="33"/>
    </row>
    <row r="37" spans="2:5" x14ac:dyDescent="0.25">
      <c r="B37" s="33"/>
      <c r="C37" s="33"/>
      <c r="D37" s="33"/>
      <c r="E37" s="33"/>
    </row>
    <row r="38" spans="2:5" x14ac:dyDescent="0.25">
      <c r="B38" s="33"/>
      <c r="C38" s="33"/>
      <c r="D38" s="33"/>
      <c r="E38" s="33"/>
    </row>
    <row r="39" spans="2:5" x14ac:dyDescent="0.25">
      <c r="B39" s="33"/>
      <c r="C39" s="33"/>
      <c r="D39" s="33"/>
      <c r="E39" s="33"/>
    </row>
  </sheetData>
  <mergeCells count="2">
    <mergeCell ref="B18:E28"/>
    <mergeCell ref="B33:E39"/>
  </mergeCells>
  <hyperlinks>
    <hyperlink ref="C4" r:id="rId1" location="NRS490Sec069" xr:uid="{81AFEEFE-D095-4AEB-B784-01A4F5385B35}"/>
    <hyperlink ref="E1" r:id="rId2" display="https://ohv.nv.gov/assets/etc/pdfs/LCAT_Caliente_Staging_Merged.pdf" xr:uid="{04F3580A-DD06-46D9-A76C-74558738A91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6AEBD-0B77-437D-BDE9-76CE1C218619}">
  <dimension ref="A1:E25"/>
  <sheetViews>
    <sheetView topLeftCell="A9" zoomScale="70" zoomScaleNormal="70" workbookViewId="0">
      <selection activeCell="E1" sqref="E1"/>
    </sheetView>
  </sheetViews>
  <sheetFormatPr defaultRowHeight="15.75" x14ac:dyDescent="0.25"/>
  <cols>
    <col min="1" max="1" width="35.42578125" style="16" customWidth="1"/>
    <col min="2" max="2" width="32.7109375" style="5" customWidth="1"/>
    <col min="3" max="3" width="18.7109375" style="17" hidden="1" customWidth="1"/>
    <col min="4" max="4" width="22.7109375" style="5" customWidth="1"/>
    <col min="5" max="5" width="63.7109375" style="5" customWidth="1"/>
    <col min="6" max="6" width="67.140625" style="5" customWidth="1"/>
    <col min="7" max="16384" width="9.140625" style="5"/>
  </cols>
  <sheetData>
    <row r="1" spans="1:5" ht="27.75" customHeight="1" x14ac:dyDescent="0.25">
      <c r="A1" s="1" t="s">
        <v>0</v>
      </c>
      <c r="B1" s="2" t="s">
        <v>45</v>
      </c>
      <c r="C1" s="3"/>
      <c r="D1" s="4"/>
      <c r="E1" s="22" t="s">
        <v>59</v>
      </c>
    </row>
    <row r="2" spans="1:5" ht="31.5" customHeight="1" x14ac:dyDescent="0.25">
      <c r="A2" s="6" t="s">
        <v>2</v>
      </c>
      <c r="B2" s="7" t="s">
        <v>46</v>
      </c>
      <c r="C2" s="3"/>
      <c r="D2" s="4"/>
      <c r="E2" s="4"/>
    </row>
    <row r="3" spans="1:5" ht="47.25" x14ac:dyDescent="0.25">
      <c r="A3" s="8" t="s">
        <v>4</v>
      </c>
      <c r="B3" s="9" t="s">
        <v>5</v>
      </c>
      <c r="C3" s="10" t="s">
        <v>6</v>
      </c>
      <c r="D3" s="10" t="s">
        <v>7</v>
      </c>
      <c r="E3" s="10" t="s">
        <v>8</v>
      </c>
    </row>
    <row r="4" spans="1:5" ht="173.25" x14ac:dyDescent="0.25">
      <c r="A4" s="11" t="s">
        <v>9</v>
      </c>
      <c r="B4" s="3" t="s">
        <v>10</v>
      </c>
      <c r="C4" s="12" t="s">
        <v>6</v>
      </c>
      <c r="D4" s="13"/>
      <c r="E4" s="4"/>
    </row>
    <row r="5" spans="1:5" ht="78.75" x14ac:dyDescent="0.25">
      <c r="A5" s="11" t="s">
        <v>11</v>
      </c>
      <c r="B5" s="3" t="s">
        <v>12</v>
      </c>
      <c r="C5" s="12" t="s">
        <v>6</v>
      </c>
      <c r="D5" s="14"/>
      <c r="E5" s="4"/>
    </row>
    <row r="6" spans="1:5" ht="94.5" x14ac:dyDescent="0.25">
      <c r="A6" s="11" t="s">
        <v>13</v>
      </c>
      <c r="B6" s="3" t="s">
        <v>14</v>
      </c>
      <c r="C6" s="12" t="s">
        <v>6</v>
      </c>
      <c r="D6" s="14"/>
      <c r="E6" s="4"/>
    </row>
    <row r="7" spans="1:5" ht="204.75" x14ac:dyDescent="0.25">
      <c r="A7" s="11" t="s">
        <v>15</v>
      </c>
      <c r="B7" s="3" t="s">
        <v>16</v>
      </c>
      <c r="C7" s="12" t="s">
        <v>6</v>
      </c>
      <c r="D7" s="14"/>
      <c r="E7" s="4"/>
    </row>
    <row r="8" spans="1:5" ht="126" x14ac:dyDescent="0.25">
      <c r="A8" s="11" t="s">
        <v>17</v>
      </c>
      <c r="B8" s="3" t="s">
        <v>18</v>
      </c>
      <c r="C8" s="12" t="s">
        <v>6</v>
      </c>
      <c r="D8" s="14"/>
      <c r="E8" s="4"/>
    </row>
    <row r="9" spans="1:5" ht="110.25" x14ac:dyDescent="0.25">
      <c r="A9" s="11" t="s">
        <v>19</v>
      </c>
      <c r="B9" s="3" t="s">
        <v>20</v>
      </c>
      <c r="C9" s="12" t="s">
        <v>6</v>
      </c>
      <c r="D9" s="14"/>
      <c r="E9" s="4"/>
    </row>
    <row r="10" spans="1:5" ht="157.5" x14ac:dyDescent="0.25">
      <c r="A10" s="11" t="s">
        <v>21</v>
      </c>
      <c r="B10" s="3" t="s">
        <v>22</v>
      </c>
      <c r="C10" s="12" t="s">
        <v>6</v>
      </c>
      <c r="D10" s="14"/>
      <c r="E10" s="4"/>
    </row>
    <row r="11" spans="1:5" ht="126" x14ac:dyDescent="0.25">
      <c r="A11" s="11" t="s">
        <v>23</v>
      </c>
      <c r="B11" s="3" t="s">
        <v>24</v>
      </c>
      <c r="C11" s="12" t="s">
        <v>6</v>
      </c>
      <c r="D11" s="14"/>
      <c r="E11" s="4"/>
    </row>
    <row r="12" spans="1:5" ht="126" x14ac:dyDescent="0.25">
      <c r="A12" s="11" t="s">
        <v>25</v>
      </c>
      <c r="B12" s="3" t="s">
        <v>26</v>
      </c>
      <c r="C12" s="12" t="s">
        <v>6</v>
      </c>
      <c r="D12" s="14"/>
      <c r="E12" s="4"/>
    </row>
    <row r="13" spans="1:5" ht="78.75" x14ac:dyDescent="0.25">
      <c r="A13" s="11" t="s">
        <v>27</v>
      </c>
      <c r="B13" s="3" t="s">
        <v>28</v>
      </c>
      <c r="C13" s="12" t="s">
        <v>6</v>
      </c>
      <c r="D13" s="14"/>
      <c r="E13" s="4"/>
    </row>
    <row r="14" spans="1:5" ht="21" customHeight="1" x14ac:dyDescent="0.25">
      <c r="A14" s="11"/>
      <c r="B14" s="3"/>
      <c r="C14" s="15" t="s">
        <v>29</v>
      </c>
      <c r="D14" s="14">
        <f>SUM(D4:D13)</f>
        <v>0</v>
      </c>
      <c r="E14" s="4"/>
    </row>
    <row r="15" spans="1:5" x14ac:dyDescent="0.25">
      <c r="B15" s="17"/>
      <c r="C15" s="18"/>
      <c r="D15" s="19"/>
    </row>
    <row r="16" spans="1:5" x14ac:dyDescent="0.25">
      <c r="D16" s="19"/>
    </row>
    <row r="17" spans="1:5" x14ac:dyDescent="0.25">
      <c r="A17" s="33" t="s">
        <v>47</v>
      </c>
      <c r="B17" s="33"/>
      <c r="C17" s="33"/>
      <c r="D17" s="33"/>
      <c r="E17" s="33"/>
    </row>
    <row r="18" spans="1:5" x14ac:dyDescent="0.25">
      <c r="A18" s="33"/>
      <c r="B18" s="33"/>
      <c r="C18" s="33"/>
      <c r="D18" s="33"/>
      <c r="E18" s="33"/>
    </row>
    <row r="19" spans="1:5" x14ac:dyDescent="0.25">
      <c r="A19" s="33"/>
      <c r="B19" s="33"/>
      <c r="C19" s="33"/>
      <c r="D19" s="33"/>
      <c r="E19" s="33"/>
    </row>
    <row r="20" spans="1:5" x14ac:dyDescent="0.25">
      <c r="A20" s="33"/>
      <c r="B20" s="33"/>
      <c r="C20" s="33"/>
      <c r="D20" s="33"/>
      <c r="E20" s="33"/>
    </row>
    <row r="21" spans="1:5" x14ac:dyDescent="0.25">
      <c r="A21" s="33"/>
      <c r="B21" s="33"/>
      <c r="C21" s="33"/>
      <c r="D21" s="33"/>
      <c r="E21" s="33"/>
    </row>
    <row r="22" spans="1:5" x14ac:dyDescent="0.25">
      <c r="A22" s="33"/>
      <c r="B22" s="33"/>
      <c r="C22" s="33"/>
      <c r="D22" s="33"/>
      <c r="E22" s="33"/>
    </row>
    <row r="23" spans="1:5" x14ac:dyDescent="0.25">
      <c r="A23" s="33"/>
      <c r="B23" s="33"/>
      <c r="C23" s="33"/>
      <c r="D23" s="33"/>
      <c r="E23" s="33"/>
    </row>
    <row r="24" spans="1:5" x14ac:dyDescent="0.25">
      <c r="A24" s="33"/>
      <c r="B24" s="33"/>
      <c r="C24" s="33"/>
      <c r="D24" s="33"/>
      <c r="E24" s="33"/>
    </row>
    <row r="25" spans="1:5" x14ac:dyDescent="0.25">
      <c r="A25" s="33"/>
      <c r="B25" s="33"/>
      <c r="C25" s="33"/>
      <c r="D25" s="33"/>
      <c r="E25" s="33"/>
    </row>
  </sheetData>
  <mergeCells count="1">
    <mergeCell ref="A17:E25"/>
  </mergeCells>
  <hyperlinks>
    <hyperlink ref="C4" r:id="rId1" location="NRS490Sec069" xr:uid="{1D29B517-6551-4EC1-B001-FAD51604E75B}"/>
    <hyperlink ref="E1" r:id="rId2" display="https://ohv.nv.gov/assets/etc/pdfs/LCAT_Caliente_Staging_Merged.pdf" xr:uid="{FF9CD97B-7A79-4CC4-AF66-B79F5843CCF6}"/>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AECF9-DE41-404A-9729-782F5432DA9D}">
  <dimension ref="A1:E21"/>
  <sheetViews>
    <sheetView topLeftCell="A7" zoomScale="55" zoomScaleNormal="55" workbookViewId="0">
      <selection activeCell="E4" sqref="E4:F13"/>
    </sheetView>
  </sheetViews>
  <sheetFormatPr defaultRowHeight="15.75" x14ac:dyDescent="0.25"/>
  <cols>
    <col min="1" max="1" width="35.42578125" style="16" customWidth="1"/>
    <col min="2" max="2" width="32.7109375" style="5" customWidth="1"/>
    <col min="3" max="3" width="18.7109375" style="17" hidden="1" customWidth="1"/>
    <col min="4" max="4" width="22.7109375" style="5" customWidth="1"/>
    <col min="5" max="5" width="63.7109375" style="5" customWidth="1"/>
    <col min="6" max="6" width="67.140625" style="5" customWidth="1"/>
    <col min="7" max="16384" width="9.140625" style="5"/>
  </cols>
  <sheetData>
    <row r="1" spans="1:5" ht="27.75" customHeight="1" x14ac:dyDescent="0.25">
      <c r="A1" s="1" t="s">
        <v>0</v>
      </c>
      <c r="B1" s="2" t="s">
        <v>48</v>
      </c>
      <c r="C1" s="3"/>
      <c r="D1" s="4"/>
      <c r="E1" s="23" t="s">
        <v>59</v>
      </c>
    </row>
    <row r="2" spans="1:5" ht="31.5" customHeight="1" x14ac:dyDescent="0.25">
      <c r="A2" s="6" t="s">
        <v>2</v>
      </c>
      <c r="B2" s="7" t="s">
        <v>49</v>
      </c>
      <c r="C2" s="3"/>
      <c r="D2" s="4"/>
      <c r="E2" s="4"/>
    </row>
    <row r="3" spans="1:5" ht="47.25" x14ac:dyDescent="0.25">
      <c r="A3" s="8" t="s">
        <v>4</v>
      </c>
      <c r="B3" s="9" t="s">
        <v>5</v>
      </c>
      <c r="C3" s="10" t="s">
        <v>6</v>
      </c>
      <c r="D3" s="10" t="s">
        <v>7</v>
      </c>
      <c r="E3" s="10" t="s">
        <v>8</v>
      </c>
    </row>
    <row r="4" spans="1:5" ht="173.25" x14ac:dyDescent="0.25">
      <c r="A4" s="11" t="s">
        <v>9</v>
      </c>
      <c r="B4" s="3" t="s">
        <v>10</v>
      </c>
      <c r="C4" s="12" t="s">
        <v>6</v>
      </c>
      <c r="D4" s="13"/>
      <c r="E4" s="4"/>
    </row>
    <row r="5" spans="1:5" ht="78.75" x14ac:dyDescent="0.25">
      <c r="A5" s="11" t="s">
        <v>11</v>
      </c>
      <c r="B5" s="3" t="s">
        <v>12</v>
      </c>
      <c r="C5" s="12" t="s">
        <v>6</v>
      </c>
      <c r="D5" s="14"/>
      <c r="E5" s="4"/>
    </row>
    <row r="6" spans="1:5" ht="94.5" x14ac:dyDescent="0.25">
      <c r="A6" s="11" t="s">
        <v>13</v>
      </c>
      <c r="B6" s="3" t="s">
        <v>14</v>
      </c>
      <c r="C6" s="12" t="s">
        <v>6</v>
      </c>
      <c r="D6" s="14"/>
      <c r="E6" s="4"/>
    </row>
    <row r="7" spans="1:5" ht="204.75" x14ac:dyDescent="0.25">
      <c r="A7" s="11" t="s">
        <v>15</v>
      </c>
      <c r="B7" s="3" t="s">
        <v>16</v>
      </c>
      <c r="C7" s="12" t="s">
        <v>6</v>
      </c>
      <c r="D7" s="14"/>
      <c r="E7" s="4"/>
    </row>
    <row r="8" spans="1:5" ht="126" x14ac:dyDescent="0.25">
      <c r="A8" s="11" t="s">
        <v>17</v>
      </c>
      <c r="B8" s="3" t="s">
        <v>18</v>
      </c>
      <c r="C8" s="12" t="s">
        <v>6</v>
      </c>
      <c r="D8" s="14"/>
      <c r="E8" s="4"/>
    </row>
    <row r="9" spans="1:5" ht="110.25" x14ac:dyDescent="0.25">
      <c r="A9" s="11" t="s">
        <v>19</v>
      </c>
      <c r="B9" s="3" t="s">
        <v>20</v>
      </c>
      <c r="C9" s="12" t="s">
        <v>6</v>
      </c>
      <c r="D9" s="14"/>
      <c r="E9" s="4"/>
    </row>
    <row r="10" spans="1:5" ht="157.5" x14ac:dyDescent="0.25">
      <c r="A10" s="11" t="s">
        <v>21</v>
      </c>
      <c r="B10" s="3" t="s">
        <v>22</v>
      </c>
      <c r="C10" s="12" t="s">
        <v>6</v>
      </c>
      <c r="D10" s="14"/>
      <c r="E10" s="4"/>
    </row>
    <row r="11" spans="1:5" ht="126" x14ac:dyDescent="0.25">
      <c r="A11" s="11" t="s">
        <v>23</v>
      </c>
      <c r="B11" s="3" t="s">
        <v>24</v>
      </c>
      <c r="C11" s="12" t="s">
        <v>6</v>
      </c>
      <c r="D11" s="14"/>
      <c r="E11" s="4"/>
    </row>
    <row r="12" spans="1:5" ht="126" x14ac:dyDescent="0.25">
      <c r="A12" s="11" t="s">
        <v>25</v>
      </c>
      <c r="B12" s="3" t="s">
        <v>26</v>
      </c>
      <c r="C12" s="12" t="s">
        <v>6</v>
      </c>
      <c r="D12" s="14"/>
      <c r="E12" s="4"/>
    </row>
    <row r="13" spans="1:5" ht="78.75" x14ac:dyDescent="0.25">
      <c r="A13" s="11" t="s">
        <v>27</v>
      </c>
      <c r="B13" s="3" t="s">
        <v>28</v>
      </c>
      <c r="C13" s="12" t="s">
        <v>6</v>
      </c>
      <c r="D13" s="14"/>
      <c r="E13" s="4"/>
    </row>
    <row r="14" spans="1:5" ht="21" customHeight="1" x14ac:dyDescent="0.25">
      <c r="A14" s="11"/>
      <c r="B14" s="3"/>
      <c r="C14" s="15" t="s">
        <v>29</v>
      </c>
      <c r="D14" s="14">
        <f>SUM(D4:D13)</f>
        <v>0</v>
      </c>
      <c r="E14" s="4"/>
    </row>
    <row r="15" spans="1:5" x14ac:dyDescent="0.25">
      <c r="B15" s="17"/>
      <c r="C15" s="18"/>
      <c r="D15" s="19"/>
    </row>
    <row r="16" spans="1:5" x14ac:dyDescent="0.25">
      <c r="D16" s="19"/>
    </row>
    <row r="17" spans="4:4" x14ac:dyDescent="0.25">
      <c r="D17" s="19"/>
    </row>
    <row r="18" spans="4:4" x14ac:dyDescent="0.25">
      <c r="D18" s="19"/>
    </row>
    <row r="19" spans="4:4" x14ac:dyDescent="0.25">
      <c r="D19" s="19"/>
    </row>
    <row r="20" spans="4:4" x14ac:dyDescent="0.25">
      <c r="D20" s="19"/>
    </row>
    <row r="21" spans="4:4" x14ac:dyDescent="0.25">
      <c r="D21" s="19"/>
    </row>
  </sheetData>
  <hyperlinks>
    <hyperlink ref="C4" r:id="rId1" location="NRS490Sec069" xr:uid="{80A88639-71ED-4142-BC56-EC48A494D5C2}"/>
    <hyperlink ref="E1" r:id="rId2" display="https://ohv.nv.gov/assets/etc/pdfs/LCAT_Caliente_Staging_Merged.pdf" xr:uid="{78128BCC-17A3-4060-AD7C-0CA03FB3025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Scoring &amp; Schedule</vt:lpstr>
      <vt:lpstr>Peavine (SBTS) Scoring TAC</vt:lpstr>
      <vt:lpstr>Storey NRS 490 Scoring TAC </vt:lpstr>
      <vt:lpstr>Stagecoach OHVTrail Scoring TAC</vt:lpstr>
      <vt:lpstr>Mineral Scoring TAC</vt:lpstr>
      <vt:lpstr>Lincoln Scoring TAC</vt:lpstr>
      <vt:lpstr>Ride Safe Ride Scoring TAC </vt:lpstr>
      <vt:lpstr>SNV Trail Clean-ups Scoring TAC</vt:lpstr>
      <vt:lpstr>Farmy’s Scoring TAC</vt:lpstr>
      <vt:lpstr>Ride Hard Scoring TAC</vt:lpstr>
      <vt:lpstr>Ol’ Highway 93 Scoring TAC</vt:lpstr>
      <vt:lpstr>NOHVP Marketing Scoring TAC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Nikhil Narkhede</dc:creator>
  <cp:lastModifiedBy>Nikhil Narkhede</cp:lastModifiedBy>
  <cp:lastPrinted>2023-07-17T13:59:58Z</cp:lastPrinted>
  <dcterms:created xsi:type="dcterms:W3CDTF">2023-07-11T18:01:34Z</dcterms:created>
  <dcterms:modified xsi:type="dcterms:W3CDTF">2023-07-17T14:00:11Z</dcterms:modified>
</cp:coreProperties>
</file>