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heet1" sheetId="1" r:id="rId1"/>
    <sheet name="Sheet2" sheetId="2" r:id="rId2"/>
    <sheet name="Sheet3" sheetId="3" r:id="rId3"/>
  </sheets>
  <definedNames>
    <definedName name="_xlnm.Print_Area" localSheetId="0">'Sheet1'!$A$2:$I$142</definedName>
  </definedNames>
  <calcPr fullCalcOnLoad="1"/>
</workbook>
</file>

<file path=xl/sharedStrings.xml><?xml version="1.0" encoding="utf-8"?>
<sst xmlns="http://schemas.openxmlformats.org/spreadsheetml/2006/main" count="137" uniqueCount="108">
  <si>
    <t>Amount</t>
  </si>
  <si>
    <t>A.</t>
  </si>
  <si>
    <t>B.</t>
  </si>
  <si>
    <t>C.</t>
  </si>
  <si>
    <t>D.</t>
  </si>
  <si>
    <t>Equipment</t>
  </si>
  <si>
    <t>E.</t>
  </si>
  <si>
    <t>Supplies</t>
  </si>
  <si>
    <t>F.</t>
  </si>
  <si>
    <t xml:space="preserve">Personal Vehicle Mileage R/T </t>
  </si>
  <si>
    <t>D</t>
  </si>
  <si>
    <t>E</t>
  </si>
  <si>
    <t>F</t>
  </si>
  <si>
    <t>Retirement</t>
  </si>
  <si>
    <t>Unit cost</t>
  </si>
  <si>
    <t>Qty</t>
  </si>
  <si>
    <t>Total Consultants/Contracts =</t>
  </si>
  <si>
    <t xml:space="preserve">A.  Personnel </t>
  </si>
  <si>
    <t>Travel</t>
  </si>
  <si>
    <t>Rate</t>
  </si>
  <si>
    <t>Qty/hours</t>
  </si>
  <si>
    <t>Name of Consultant</t>
  </si>
  <si>
    <t>Service Provided</t>
  </si>
  <si>
    <t>Item/each</t>
  </si>
  <si>
    <t>Item /Description</t>
  </si>
  <si>
    <t xml:space="preserve">Total Project Costs:  </t>
  </si>
  <si>
    <t xml:space="preserve">Federal Request: </t>
  </si>
  <si>
    <t xml:space="preserve">Sub-total </t>
  </si>
  <si>
    <t>% of time working on the grant</t>
  </si>
  <si>
    <t xml:space="preserve">Cost </t>
  </si>
  <si>
    <t xml:space="preserve">Any category of expense not applicable to your budget may be deleted. </t>
  </si>
  <si>
    <t>Justification - Budget Narrative:</t>
  </si>
  <si>
    <t>Budget Request and Justification</t>
  </si>
  <si>
    <t xml:space="preserve"> Position Title</t>
  </si>
  <si>
    <t># of Hours</t>
  </si>
  <si>
    <t>Is position a New Hire (Y/N)</t>
  </si>
  <si>
    <t>Total Federal $ Requested</t>
  </si>
  <si>
    <t>Annual Salary or Hourly Rate</t>
  </si>
  <si>
    <t xml:space="preserve">Personnel Sub-total = </t>
  </si>
  <si>
    <r>
      <t>Payroll Taxes &amp; Fringe Benefits:</t>
    </r>
    <r>
      <rPr>
        <b/>
        <sz val="10"/>
        <rFont val="Arial"/>
        <family val="2"/>
      </rPr>
      <t xml:space="preserve"> </t>
    </r>
  </si>
  <si>
    <t>Employer's FICA</t>
  </si>
  <si>
    <t>Uniform Allowance</t>
  </si>
  <si>
    <t>Health Insurance</t>
  </si>
  <si>
    <t>Workman's Compensation</t>
  </si>
  <si>
    <t>Unemployment Compensation</t>
  </si>
  <si>
    <t>Computation</t>
  </si>
  <si>
    <t>Annual Cost</t>
  </si>
  <si>
    <t xml:space="preserve">Hourly Rate </t>
  </si>
  <si>
    <t>Rate Applied</t>
  </si>
  <si>
    <t>Project Hours x Hourly Rate</t>
  </si>
  <si>
    <t>$ Requested</t>
  </si>
  <si>
    <t>(annual cost/2088 work hours per year)</t>
  </si>
  <si>
    <t>BUDGET SUMMARY</t>
  </si>
  <si>
    <t xml:space="preserve">Fringe Sub-total = </t>
  </si>
  <si>
    <t xml:space="preserve">Total Personnel = </t>
  </si>
  <si>
    <t>B</t>
  </si>
  <si>
    <t>Total Project Hours:</t>
  </si>
  <si>
    <t>Cost per unit</t>
  </si>
  <si>
    <t>(define unit)</t>
  </si>
  <si>
    <t># Units</t>
  </si>
  <si>
    <t>Location</t>
  </si>
  <si>
    <t># Individuals</t>
  </si>
  <si>
    <t>Item</t>
  </si>
  <si>
    <t>Cost</t>
  </si>
  <si>
    <t>Airfare (roundtrip)</t>
  </si>
  <si>
    <t>Hotel (per night)</t>
  </si>
  <si>
    <t>Per Diem per day</t>
  </si>
  <si>
    <t xml:space="preserve">Round Trip Ground transportation </t>
  </si>
  <si>
    <t>Amount Requested</t>
  </si>
  <si>
    <t xml:space="preserve">Purpose of Travel </t>
  </si>
  <si>
    <t xml:space="preserve">Consultant Sub-total: </t>
  </si>
  <si>
    <r>
      <rPr>
        <b/>
        <u val="single"/>
        <sz val="9"/>
        <rFont val="Arial"/>
        <family val="2"/>
      </rPr>
      <t>Contracts</t>
    </r>
    <r>
      <rPr>
        <b/>
        <sz val="9"/>
        <rFont val="Arial"/>
        <family val="2"/>
      </rPr>
      <t>:</t>
    </r>
    <r>
      <rPr>
        <sz val="9"/>
        <rFont val="Arial"/>
        <family val="2"/>
      </rPr>
      <t xml:space="preserve"> Provide a description of the product or service to be procured by contract and an estimate of the cost. </t>
    </r>
  </si>
  <si>
    <t xml:space="preserve">Consultants: </t>
  </si>
  <si>
    <t>Equipment Total =</t>
  </si>
  <si>
    <t>Equipment Justification:</t>
  </si>
  <si>
    <t>Rate per month</t>
  </si>
  <si>
    <t>Total for Year</t>
  </si>
  <si>
    <t># Nights/Days or mileage</t>
  </si>
  <si>
    <t xml:space="preserve">Who is traveling and Purpose of Travel </t>
  </si>
  <si>
    <t xml:space="preserve">Total Travel Costs: </t>
  </si>
  <si>
    <t>Define Unit of measure</t>
  </si>
  <si>
    <t>Supplies Sub-total =</t>
  </si>
  <si>
    <r>
      <t>Budget Summary</t>
    </r>
    <r>
      <rPr>
        <sz val="11"/>
        <rFont val="Arial"/>
        <family val="2"/>
      </rPr>
      <t xml:space="preserve">--When you have completed this budget worksheet, the totals for each category will transfer to the spaces above.  The total costs and total project costs will be computed via Excel formula. </t>
    </r>
  </si>
  <si>
    <t>Total for year</t>
  </si>
  <si>
    <t>Supplies/Operating Justification- Narrative:</t>
  </si>
  <si>
    <t>Operating Sub-total =</t>
  </si>
  <si>
    <t>Supplies/Operating TOTAL:</t>
  </si>
  <si>
    <t>Operating</t>
  </si>
  <si>
    <t>Item /Description/Vendor</t>
  </si>
  <si>
    <t>Name of Applicant      -      Title of Project</t>
  </si>
  <si>
    <t>Consultants/Contracts/Engineering Costs/Design/</t>
  </si>
  <si>
    <t>Material/Supplies/Operating/Equipment Rental</t>
  </si>
  <si>
    <t xml:space="preserve">Consultants/ Contracts/Design </t>
  </si>
  <si>
    <t>List all consultant/contract/design coss</t>
  </si>
  <si>
    <t>Consultant/Contracts/Design Justification -Narrative:</t>
  </si>
  <si>
    <t>Travel =</t>
  </si>
  <si>
    <t xml:space="preserve"> Travel</t>
  </si>
  <si>
    <t>Travel Justification-Narrative:</t>
  </si>
  <si>
    <t>Materials/Supplies/ Operating/Rentals</t>
  </si>
  <si>
    <r>
      <rPr>
        <b/>
        <sz val="12"/>
        <rFont val="Arial"/>
        <family val="2"/>
      </rPr>
      <t>Personnel</t>
    </r>
    <r>
      <rPr>
        <sz val="12"/>
        <rFont val="Arial"/>
        <family val="2"/>
      </rPr>
      <t xml:space="preserve"> </t>
    </r>
  </si>
  <si>
    <t>Other</t>
  </si>
  <si>
    <t xml:space="preserve">Personnel Justification-Narrative: </t>
  </si>
  <si>
    <t xml:space="preserve">Justification Narrative required on all budget sections. </t>
  </si>
  <si>
    <t xml:space="preserve">Other: </t>
  </si>
  <si>
    <t xml:space="preserve">The columns can be changed to address fiscal computation needs.  </t>
  </si>
  <si>
    <t xml:space="preserve">Rows can be added for longer lists of materials, if needed.  Column formulas may be changed if required. </t>
  </si>
  <si>
    <t>Budget Category</t>
  </si>
  <si>
    <t xml:space="preserve">Travel rates will be reimbursed at the Federal General Services Administration (GSA) rates.                                                          Go to http://www.gsa.gov/portal/content/104877  to find the current rates.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</si>
</sst>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
    <numFmt numFmtId="171" formatCode="_(&quot;$&quot;* #,##0.0000_);_(&quot;$&quot;* \(#,##0.0000\);_(&quot;$&quot;* &quot;-&quot;????_);_(@_)"/>
    <numFmt numFmtId="172" formatCode="&quot;$&quot;#,##0"/>
    <numFmt numFmtId="173" formatCode="[$-409]dddd\,\ mmmm\ dd\,\ yyyy"/>
    <numFmt numFmtId="174" formatCode="[$-409]h:mm:ss\ AM/PM"/>
    <numFmt numFmtId="175" formatCode="&quot;$&quot;#,##0.000"/>
    <numFmt numFmtId="176" formatCode="0.000%"/>
  </numFmts>
  <fonts count="52">
    <font>
      <sz val="10"/>
      <name val="Arial"/>
      <family val="0"/>
    </font>
    <font>
      <b/>
      <sz val="10"/>
      <name val="Arial"/>
      <family val="2"/>
    </font>
    <font>
      <b/>
      <sz val="12"/>
      <name val="Arial"/>
      <family val="2"/>
    </font>
    <font>
      <sz val="12"/>
      <name val="Arial"/>
      <family val="2"/>
    </font>
    <font>
      <sz val="8"/>
      <name val="Arial"/>
      <family val="0"/>
    </font>
    <font>
      <sz val="9"/>
      <name val="Arial"/>
      <family val="0"/>
    </font>
    <font>
      <b/>
      <sz val="9"/>
      <name val="Arial"/>
      <family val="2"/>
    </font>
    <font>
      <u val="single"/>
      <sz val="10"/>
      <name val="Arial"/>
      <family val="0"/>
    </font>
    <font>
      <b/>
      <u val="single"/>
      <sz val="10"/>
      <name val="Arial"/>
      <family val="2"/>
    </font>
    <font>
      <b/>
      <sz val="11"/>
      <name val="Arial"/>
      <family val="2"/>
    </font>
    <font>
      <b/>
      <sz val="8"/>
      <name val="Arial"/>
      <family val="2"/>
    </font>
    <font>
      <b/>
      <sz val="14"/>
      <name val="Arial"/>
      <family val="2"/>
    </font>
    <font>
      <b/>
      <u val="single"/>
      <sz val="9"/>
      <name val="Arial"/>
      <family val="2"/>
    </font>
    <font>
      <sz val="11"/>
      <name val="Arial"/>
      <family val="2"/>
    </font>
    <font>
      <i/>
      <sz val="10"/>
      <name val="Arial"/>
      <family val="2"/>
    </font>
    <font>
      <i/>
      <sz val="9"/>
      <name val="Arial"/>
      <family val="2"/>
    </font>
    <font>
      <b/>
      <sz val="12"/>
      <name val="Times New Roman"/>
      <family val="1"/>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thin"/>
      <bottom style="mediu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color indexed="63"/>
      </left>
      <right style="medium"/>
      <top style="medium"/>
      <bottom style="thin"/>
    </border>
    <border>
      <left style="thin"/>
      <right style="thin"/>
      <top>
        <color indexed="63"/>
      </top>
      <bottom>
        <color indexed="63"/>
      </botto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7" fontId="0" fillId="0" borderId="0" xfId="0" applyNumberFormat="1" applyBorder="1" applyAlignment="1">
      <alignment/>
    </xf>
    <xf numFmtId="7" fontId="0" fillId="0" borderId="15" xfId="0" applyNumberFormat="1" applyBorder="1" applyAlignment="1">
      <alignment/>
    </xf>
    <xf numFmtId="39" fontId="0" fillId="0" borderId="0" xfId="0" applyNumberFormat="1" applyBorder="1" applyAlignment="1">
      <alignment/>
    </xf>
    <xf numFmtId="4" fontId="0" fillId="0" borderId="10" xfId="0" applyNumberFormat="1" applyBorder="1" applyAlignment="1">
      <alignment/>
    </xf>
    <xf numFmtId="0" fontId="0" fillId="0" borderId="16" xfId="0" applyBorder="1" applyAlignment="1">
      <alignment/>
    </xf>
    <xf numFmtId="4" fontId="0" fillId="0" borderId="0" xfId="0" applyNumberFormat="1" applyBorder="1" applyAlignment="1">
      <alignment/>
    </xf>
    <xf numFmtId="0" fontId="0" fillId="0" borderId="15" xfId="0" applyBorder="1" applyAlignment="1">
      <alignment/>
    </xf>
    <xf numFmtId="0" fontId="1" fillId="0" borderId="13" xfId="0" applyFont="1" applyBorder="1" applyAlignment="1">
      <alignment/>
    </xf>
    <xf numFmtId="0" fontId="1" fillId="0" borderId="0" xfId="0" applyFont="1" applyBorder="1" applyAlignment="1">
      <alignment/>
    </xf>
    <xf numFmtId="164" fontId="1" fillId="0" borderId="0" xfId="0" applyNumberFormat="1"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lignment horizontal="center"/>
    </xf>
    <xf numFmtId="4" fontId="0" fillId="0" borderId="0" xfId="0" applyNumberFormat="1" applyBorder="1" applyAlignment="1">
      <alignment/>
    </xf>
    <xf numFmtId="0" fontId="0" fillId="0" borderId="13" xfId="0" applyBorder="1" applyAlignment="1">
      <alignment/>
    </xf>
    <xf numFmtId="0" fontId="0" fillId="0" borderId="13" xfId="0" applyBorder="1" applyAlignment="1">
      <alignment horizontal="left" vertical="top"/>
    </xf>
    <xf numFmtId="8" fontId="0" fillId="0" borderId="0" xfId="0" applyNumberFormat="1" applyAlignment="1">
      <alignment/>
    </xf>
    <xf numFmtId="0" fontId="0" fillId="0" borderId="0" xfId="0" applyBorder="1" applyAlignment="1">
      <alignment horizontal="right"/>
    </xf>
    <xf numFmtId="0" fontId="0" fillId="0" borderId="0" xfId="0" applyBorder="1" applyAlignment="1">
      <alignment vertical="top"/>
    </xf>
    <xf numFmtId="44" fontId="0" fillId="0" borderId="0" xfId="44" applyFont="1" applyBorder="1" applyAlignment="1">
      <alignment horizontal="center"/>
    </xf>
    <xf numFmtId="0" fontId="1" fillId="0" borderId="0" xfId="0" applyFont="1" applyBorder="1" applyAlignment="1">
      <alignment horizontal="center"/>
    </xf>
    <xf numFmtId="0" fontId="0" fillId="0" borderId="0" xfId="0" applyFont="1" applyFill="1" applyBorder="1" applyAlignment="1">
      <alignment horizontal="center"/>
    </xf>
    <xf numFmtId="44" fontId="0" fillId="0" borderId="0" xfId="44" applyFont="1" applyAlignment="1">
      <alignment/>
    </xf>
    <xf numFmtId="0" fontId="0" fillId="0" borderId="0" xfId="0" applyFont="1" applyAlignment="1">
      <alignment/>
    </xf>
    <xf numFmtId="7" fontId="7" fillId="0" borderId="0" xfId="0" applyNumberFormat="1" applyFont="1" applyAlignment="1">
      <alignment/>
    </xf>
    <xf numFmtId="0" fontId="0" fillId="0" borderId="10" xfId="0" applyBorder="1" applyAlignment="1">
      <alignment vertical="center"/>
    </xf>
    <xf numFmtId="7" fontId="0" fillId="0" borderId="0" xfId="0" applyNumberFormat="1" applyFill="1" applyBorder="1" applyAlignment="1">
      <alignment/>
    </xf>
    <xf numFmtId="0" fontId="2" fillId="0" borderId="0" xfId="0" applyFont="1" applyBorder="1" applyAlignment="1">
      <alignment/>
    </xf>
    <xf numFmtId="164" fontId="0" fillId="0" borderId="17" xfId="0" applyNumberFormat="1" applyFont="1" applyFill="1" applyBorder="1" applyAlignment="1">
      <alignment/>
    </xf>
    <xf numFmtId="0" fontId="2" fillId="0" borderId="11" xfId="0" applyFont="1" applyBorder="1" applyAlignment="1">
      <alignment horizontal="center"/>
    </xf>
    <xf numFmtId="0" fontId="2" fillId="0" borderId="14" xfId="0" applyFont="1" applyBorder="1" applyAlignment="1">
      <alignment vertical="center"/>
    </xf>
    <xf numFmtId="0" fontId="3" fillId="0" borderId="10" xfId="0" applyFont="1" applyBorder="1" applyAlignment="1">
      <alignment vertical="center"/>
    </xf>
    <xf numFmtId="0" fontId="2" fillId="0" borderId="14" xfId="0" applyFont="1" applyBorder="1" applyAlignment="1">
      <alignment horizontal="center" vertical="center"/>
    </xf>
    <xf numFmtId="0" fontId="2" fillId="0" borderId="10" xfId="0" applyFont="1" applyBorder="1" applyAlignment="1">
      <alignment vertical="center"/>
    </xf>
    <xf numFmtId="0" fontId="0" fillId="0" borderId="18" xfId="0" applyBorder="1" applyAlignment="1">
      <alignment horizontal="center"/>
    </xf>
    <xf numFmtId="44" fontId="0" fillId="0" borderId="18" xfId="44" applyFont="1" applyBorder="1" applyAlignment="1">
      <alignment/>
    </xf>
    <xf numFmtId="44" fontId="0" fillId="0" borderId="18" xfId="44" applyFont="1" applyBorder="1" applyAlignment="1">
      <alignment/>
    </xf>
    <xf numFmtId="44" fontId="0" fillId="0" borderId="18" xfId="44" applyFont="1" applyBorder="1" applyAlignment="1">
      <alignment horizontal="center"/>
    </xf>
    <xf numFmtId="0" fontId="1" fillId="0" borderId="13" xfId="0" applyFont="1" applyBorder="1" applyAlignment="1">
      <alignment horizontal="right" vertical="center"/>
    </xf>
    <xf numFmtId="0" fontId="2" fillId="0" borderId="11" xfId="0" applyFont="1" applyBorder="1" applyAlignment="1">
      <alignment horizontal="center" vertical="center"/>
    </xf>
    <xf numFmtId="0" fontId="0" fillId="0" borderId="0" xfId="0" applyFont="1" applyBorder="1" applyAlignment="1">
      <alignment horizontal="left" vertical="center" wrapText="1"/>
    </xf>
    <xf numFmtId="0" fontId="5" fillId="0" borderId="18" xfId="0" applyFont="1" applyFill="1" applyBorder="1" applyAlignment="1">
      <alignment horizontal="center" vertical="center" wrapText="1"/>
    </xf>
    <xf numFmtId="0" fontId="0" fillId="0" borderId="18"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vertical="center"/>
    </xf>
    <xf numFmtId="0" fontId="0" fillId="0" borderId="13" xfId="0" applyBorder="1" applyAlignment="1">
      <alignment vertical="center"/>
    </xf>
    <xf numFmtId="0" fontId="1" fillId="0" borderId="13" xfId="0" applyFont="1" applyBorder="1" applyAlignment="1">
      <alignment vertical="center"/>
    </xf>
    <xf numFmtId="164" fontId="1" fillId="0" borderId="19" xfId="0" applyNumberFormat="1" applyFont="1" applyBorder="1" applyAlignment="1">
      <alignment vertical="center"/>
    </xf>
    <xf numFmtId="0" fontId="0" fillId="0" borderId="18" xfId="0" applyFont="1" applyBorder="1" applyAlignment="1">
      <alignment/>
    </xf>
    <xf numFmtId="0" fontId="0" fillId="0" borderId="18" xfId="0" applyFont="1" applyFill="1" applyBorder="1" applyAlignment="1">
      <alignment horizontal="center"/>
    </xf>
    <xf numFmtId="44" fontId="0" fillId="0" borderId="18" xfId="44" applyFont="1" applyFill="1" applyBorder="1" applyAlignment="1">
      <alignment/>
    </xf>
    <xf numFmtId="0" fontId="0" fillId="0" borderId="18" xfId="0" applyFont="1" applyFill="1" applyBorder="1" applyAlignment="1">
      <alignment/>
    </xf>
    <xf numFmtId="0" fontId="0" fillId="0" borderId="0" xfId="0" applyFill="1" applyBorder="1" applyAlignment="1">
      <alignment/>
    </xf>
    <xf numFmtId="7" fontId="1" fillId="0" borderId="0" xfId="0" applyNumberFormat="1" applyFont="1" applyBorder="1" applyAlignment="1">
      <alignment horizontal="center"/>
    </xf>
    <xf numFmtId="7" fontId="1" fillId="0" borderId="0" xfId="44" applyNumberFormat="1" applyFont="1" applyBorder="1" applyAlignment="1">
      <alignment horizontal="center"/>
    </xf>
    <xf numFmtId="164" fontId="8" fillId="0" borderId="0" xfId="0" applyNumberFormat="1" applyFont="1" applyBorder="1" applyAlignment="1">
      <alignment horizontal="center"/>
    </xf>
    <xf numFmtId="7" fontId="1" fillId="0" borderId="0" xfId="0" applyNumberFormat="1" applyFont="1" applyFill="1" applyBorder="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2" fillId="0" borderId="20" xfId="0" applyFont="1" applyBorder="1" applyAlignment="1">
      <alignment/>
    </xf>
    <xf numFmtId="0" fontId="1" fillId="0" borderId="20" xfId="0" applyFont="1" applyBorder="1" applyAlignment="1">
      <alignment/>
    </xf>
    <xf numFmtId="0" fontId="2" fillId="0" borderId="0" xfId="0" applyFont="1" applyBorder="1" applyAlignment="1">
      <alignment horizontal="right"/>
    </xf>
    <xf numFmtId="0" fontId="6" fillId="0" borderId="18" xfId="0" applyFont="1" applyFill="1" applyBorder="1" applyAlignment="1">
      <alignment horizontal="center" vertical="center" wrapText="1"/>
    </xf>
    <xf numFmtId="0" fontId="6" fillId="0" borderId="18" xfId="0" applyFont="1" applyFill="1" applyBorder="1" applyAlignment="1">
      <alignment vertical="center" wrapText="1"/>
    </xf>
    <xf numFmtId="4" fontId="1" fillId="0" borderId="13" xfId="0" applyNumberFormat="1" applyFont="1" applyBorder="1" applyAlignment="1">
      <alignment horizontal="right" vertical="center"/>
    </xf>
    <xf numFmtId="0" fontId="1" fillId="0" borderId="0" xfId="0" applyFont="1" applyBorder="1" applyAlignment="1">
      <alignment vertical="center" wrapText="1"/>
    </xf>
    <xf numFmtId="0" fontId="0" fillId="0" borderId="18" xfId="0" applyBorder="1" applyAlignment="1">
      <alignment/>
    </xf>
    <xf numFmtId="0" fontId="0" fillId="0" borderId="21" xfId="0" applyBorder="1" applyAlignment="1">
      <alignment horizontal="center"/>
    </xf>
    <xf numFmtId="44" fontId="0" fillId="0" borderId="18" xfId="44" applyFont="1" applyFill="1" applyBorder="1" applyAlignment="1">
      <alignment/>
    </xf>
    <xf numFmtId="44" fontId="1" fillId="0" borderId="18" xfId="44" applyFont="1" applyBorder="1" applyAlignment="1">
      <alignment horizontal="center"/>
    </xf>
    <xf numFmtId="4" fontId="10" fillId="0" borderId="18" xfId="0" applyNumberFormat="1" applyFont="1" applyFill="1" applyBorder="1" applyAlignment="1">
      <alignment horizontal="center" vertical="center" wrapText="1"/>
    </xf>
    <xf numFmtId="44" fontId="0" fillId="0" borderId="22" xfId="44" applyFont="1" applyFill="1" applyBorder="1" applyAlignment="1">
      <alignment vertical="center" wrapText="1"/>
    </xf>
    <xf numFmtId="0" fontId="0" fillId="0" borderId="22" xfId="0" applyFill="1" applyBorder="1" applyAlignment="1">
      <alignment horizontal="center" vertical="center" wrapText="1"/>
    </xf>
    <xf numFmtId="4" fontId="0" fillId="0" borderId="22" xfId="0" applyNumberFormat="1" applyFont="1" applyFill="1" applyBorder="1" applyAlignment="1">
      <alignment horizontal="center" vertical="center" wrapText="1"/>
    </xf>
    <xf numFmtId="44" fontId="0" fillId="0" borderId="23" xfId="44" applyFont="1" applyFill="1" applyBorder="1" applyAlignment="1">
      <alignment vertical="center" wrapText="1"/>
    </xf>
    <xf numFmtId="44" fontId="0" fillId="0" borderId="18" xfId="44" applyFont="1" applyFill="1" applyBorder="1" applyAlignment="1">
      <alignment vertical="center" wrapText="1"/>
    </xf>
    <xf numFmtId="0" fontId="0" fillId="0" borderId="18" xfId="0" applyFill="1" applyBorder="1" applyAlignment="1">
      <alignment horizontal="center" vertical="center" wrapText="1"/>
    </xf>
    <xf numFmtId="4" fontId="0" fillId="0" borderId="18" xfId="0" applyNumberFormat="1" applyFont="1" applyFill="1" applyBorder="1" applyAlignment="1">
      <alignment horizontal="center" vertical="center" wrapText="1"/>
    </xf>
    <xf numFmtId="0" fontId="0" fillId="0" borderId="18" xfId="0" applyBorder="1" applyAlignment="1">
      <alignment/>
    </xf>
    <xf numFmtId="0" fontId="5" fillId="0" borderId="18" xfId="0" applyFont="1" applyBorder="1" applyAlignment="1">
      <alignment horizontal="center"/>
    </xf>
    <xf numFmtId="0" fontId="5" fillId="0" borderId="18" xfId="0" applyFont="1" applyFill="1" applyBorder="1" applyAlignment="1">
      <alignment horizontal="center"/>
    </xf>
    <xf numFmtId="164" fontId="0" fillId="0" borderId="23" xfId="0" applyNumberFormat="1" applyFont="1" applyBorder="1" applyAlignment="1">
      <alignment/>
    </xf>
    <xf numFmtId="7" fontId="0" fillId="0" borderId="24" xfId="0" applyNumberFormat="1" applyBorder="1" applyAlignment="1">
      <alignment/>
    </xf>
    <xf numFmtId="0" fontId="10" fillId="0" borderId="24" xfId="0" applyFont="1" applyFill="1" applyBorder="1" applyAlignment="1">
      <alignment horizontal="center" vertical="center" wrapText="1"/>
    </xf>
    <xf numFmtId="44" fontId="0" fillId="0" borderId="24" xfId="44" applyFont="1" applyBorder="1" applyAlignment="1">
      <alignment horizontal="left" vertical="center" wrapText="1"/>
    </xf>
    <xf numFmtId="7" fontId="0" fillId="0" borderId="18" xfId="0" applyNumberFormat="1" applyFont="1" applyBorder="1" applyAlignment="1">
      <alignment horizontal="right"/>
    </xf>
    <xf numFmtId="164" fontId="1" fillId="0" borderId="24" xfId="0" applyNumberFormat="1" applyFont="1" applyBorder="1" applyAlignment="1">
      <alignment vertical="center"/>
    </xf>
    <xf numFmtId="0" fontId="0" fillId="0" borderId="18"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5"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vertical="center"/>
    </xf>
    <xf numFmtId="164" fontId="0" fillId="0" borderId="18" xfId="0" applyNumberFormat="1" applyFont="1" applyFill="1" applyBorder="1" applyAlignment="1">
      <alignment horizontal="center" vertical="center"/>
    </xf>
    <xf numFmtId="0" fontId="14" fillId="0" borderId="27" xfId="0" applyFont="1" applyFill="1" applyBorder="1" applyAlignment="1">
      <alignment vertical="center"/>
    </xf>
    <xf numFmtId="0" fontId="5" fillId="0" borderId="28" xfId="0" applyFont="1" applyBorder="1" applyAlignment="1">
      <alignment/>
    </xf>
    <xf numFmtId="0" fontId="9" fillId="0" borderId="13" xfId="0" applyFont="1" applyBorder="1" applyAlignment="1">
      <alignment horizontal="right" vertical="center"/>
    </xf>
    <xf numFmtId="0" fontId="14" fillId="0" borderId="29" xfId="0" applyFont="1" applyFill="1" applyBorder="1" applyAlignment="1">
      <alignment vertical="center"/>
    </xf>
    <xf numFmtId="0" fontId="14" fillId="0" borderId="30" xfId="0" applyFont="1" applyFill="1" applyBorder="1" applyAlignment="1">
      <alignment vertical="center"/>
    </xf>
    <xf numFmtId="0" fontId="14" fillId="0" borderId="20" xfId="0" applyFont="1" applyFill="1" applyBorder="1" applyAlignment="1">
      <alignment vertical="center"/>
    </xf>
    <xf numFmtId="0" fontId="1" fillId="0" borderId="0" xfId="0" applyFont="1" applyBorder="1" applyAlignment="1">
      <alignment horizontal="right" vertical="center"/>
    </xf>
    <xf numFmtId="164" fontId="0" fillId="0" borderId="0" xfId="0" applyNumberFormat="1" applyBorder="1" applyAlignment="1">
      <alignment/>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 fillId="0" borderId="11" xfId="0" applyFont="1" applyBorder="1" applyAlignment="1">
      <alignment/>
    </xf>
    <xf numFmtId="0" fontId="1" fillId="0" borderId="0" xfId="0" applyFont="1" applyAlignment="1">
      <alignment horizontal="center" vertical="center"/>
    </xf>
    <xf numFmtId="3" fontId="0" fillId="0" borderId="0" xfId="0" applyNumberFormat="1" applyFill="1" applyBorder="1" applyAlignment="1">
      <alignment horizontal="center" vertical="center"/>
    </xf>
    <xf numFmtId="4" fontId="14" fillId="0" borderId="18" xfId="0" applyNumberFormat="1" applyFont="1" applyFill="1" applyBorder="1" applyAlignment="1">
      <alignment vertical="center"/>
    </xf>
    <xf numFmtId="0" fontId="6" fillId="0" borderId="0" xfId="0" applyFont="1" applyFill="1" applyBorder="1" applyAlignment="1">
      <alignment horizontal="center" vertical="center" wrapText="1"/>
    </xf>
    <xf numFmtId="0" fontId="0" fillId="0" borderId="11" xfId="0" applyBorder="1" applyAlignment="1">
      <alignment horizontal="center"/>
    </xf>
    <xf numFmtId="44" fontId="0" fillId="0" borderId="15" xfId="44" applyFont="1" applyFill="1" applyBorder="1" applyAlignment="1">
      <alignment vertical="center" wrapText="1"/>
    </xf>
    <xf numFmtId="0" fontId="0" fillId="0" borderId="0" xfId="0" applyFont="1" applyBorder="1" applyAlignment="1">
      <alignment horizontal="center"/>
    </xf>
    <xf numFmtId="170" fontId="5" fillId="0" borderId="21" xfId="0" applyNumberFormat="1" applyFont="1" applyFill="1" applyBorder="1" applyAlignment="1">
      <alignment horizontal="center" vertical="center"/>
    </xf>
    <xf numFmtId="7" fontId="0" fillId="0" borderId="31" xfId="0" applyNumberFormat="1" applyBorder="1" applyAlignment="1">
      <alignment/>
    </xf>
    <xf numFmtId="44" fontId="5" fillId="0" borderId="32" xfId="44" applyFont="1" applyFill="1" applyBorder="1" applyAlignment="1">
      <alignment vertical="center"/>
    </xf>
    <xf numFmtId="0" fontId="0" fillId="0" borderId="33" xfId="0" applyBorder="1" applyAlignment="1">
      <alignment/>
    </xf>
    <xf numFmtId="44" fontId="5" fillId="0" borderId="32" xfId="44" applyFont="1" applyBorder="1" applyAlignment="1">
      <alignment/>
    </xf>
    <xf numFmtId="44" fontId="5" fillId="0" borderId="34" xfId="44" applyFont="1" applyBorder="1" applyAlignment="1">
      <alignment/>
    </xf>
    <xf numFmtId="0" fontId="0" fillId="0" borderId="35" xfId="0" applyBorder="1" applyAlignment="1">
      <alignment/>
    </xf>
    <xf numFmtId="0" fontId="0" fillId="0" borderId="36" xfId="0" applyFill="1" applyBorder="1" applyAlignment="1">
      <alignment/>
    </xf>
    <xf numFmtId="4" fontId="0" fillId="0" borderId="37" xfId="0" applyNumberFormat="1" applyFill="1" applyBorder="1" applyAlignment="1">
      <alignment/>
    </xf>
    <xf numFmtId="0" fontId="0" fillId="0" borderId="32" xfId="0" applyFont="1" applyFill="1" applyBorder="1" applyAlignment="1">
      <alignment vertical="center" wrapText="1"/>
    </xf>
    <xf numFmtId="4" fontId="0" fillId="0" borderId="33" xfId="0" applyNumberFormat="1" applyFill="1" applyBorder="1" applyAlignment="1">
      <alignment/>
    </xf>
    <xf numFmtId="0" fontId="6" fillId="0" borderId="0" xfId="0" applyFont="1" applyBorder="1" applyAlignment="1">
      <alignment horizontal="right" vertical="center"/>
    </xf>
    <xf numFmtId="2" fontId="1" fillId="0" borderId="0" xfId="44" applyNumberFormat="1" applyFont="1" applyBorder="1" applyAlignment="1">
      <alignment/>
    </xf>
    <xf numFmtId="0" fontId="0" fillId="0" borderId="22" xfId="0" applyBorder="1" applyAlignment="1">
      <alignment/>
    </xf>
    <xf numFmtId="0" fontId="5" fillId="0" borderId="22" xfId="0" applyFont="1" applyFill="1" applyBorder="1" applyAlignment="1">
      <alignment horizontal="center" vertical="center" wrapText="1"/>
    </xf>
    <xf numFmtId="2" fontId="0" fillId="33" borderId="18" xfId="0" applyNumberFormat="1" applyFont="1" applyFill="1" applyBorder="1" applyAlignment="1">
      <alignment horizontal="center" vertical="center"/>
    </xf>
    <xf numFmtId="0" fontId="5" fillId="0" borderId="0" xfId="0" applyFont="1" applyAlignment="1">
      <alignment/>
    </xf>
    <xf numFmtId="0" fontId="15" fillId="0" borderId="18" xfId="0" applyFont="1" applyBorder="1" applyAlignment="1">
      <alignment horizontal="left" vertical="center"/>
    </xf>
    <xf numFmtId="0" fontId="15" fillId="0" borderId="18" xfId="0" applyFont="1" applyBorder="1" applyAlignment="1">
      <alignment horizontal="left" vertical="center" wrapText="1"/>
    </xf>
    <xf numFmtId="2" fontId="0" fillId="0" borderId="18" xfId="0" applyNumberFormat="1" applyFont="1" applyFill="1" applyBorder="1" applyAlignment="1">
      <alignment horizontal="center" vertical="center"/>
    </xf>
    <xf numFmtId="0" fontId="6" fillId="0" borderId="18" xfId="0" applyFont="1" applyBorder="1" applyAlignment="1">
      <alignment horizontal="center" vertical="center" wrapText="1"/>
    </xf>
    <xf numFmtId="0" fontId="5" fillId="0" borderId="0" xfId="0" applyFont="1" applyBorder="1" applyAlignment="1">
      <alignment/>
    </xf>
    <xf numFmtId="0" fontId="6"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164" fontId="0" fillId="0" borderId="24" xfId="0" applyNumberFormat="1" applyBorder="1" applyAlignment="1">
      <alignment/>
    </xf>
    <xf numFmtId="0" fontId="6" fillId="0" borderId="24" xfId="0" applyFont="1" applyBorder="1" applyAlignment="1">
      <alignment horizontal="center" vertical="center" wrapText="1"/>
    </xf>
    <xf numFmtId="44" fontId="6" fillId="0" borderId="24"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13" xfId="0" applyFont="1" applyBorder="1" applyAlignment="1">
      <alignment horizontal="left" vertical="top"/>
    </xf>
    <xf numFmtId="164" fontId="1" fillId="0" borderId="38" xfId="0" applyNumberFormat="1" applyFont="1" applyBorder="1" applyAlignment="1">
      <alignment vertical="center"/>
    </xf>
    <xf numFmtId="0" fontId="2" fillId="0" borderId="20" xfId="0" applyFont="1" applyBorder="1" applyAlignment="1">
      <alignment horizontal="center" vertical="center" wrapText="1"/>
    </xf>
    <xf numFmtId="4" fontId="5" fillId="0" borderId="0" xfId="0" applyNumberFormat="1" applyFont="1" applyBorder="1" applyAlignment="1">
      <alignment wrapText="1"/>
    </xf>
    <xf numFmtId="175" fontId="0" fillId="0" borderId="18" xfId="0" applyNumberFormat="1" applyFont="1" applyFill="1" applyBorder="1" applyAlignment="1">
      <alignment horizontal="center" vertical="center"/>
    </xf>
    <xf numFmtId="164" fontId="1" fillId="0" borderId="0" xfId="0" applyNumberFormat="1" applyFont="1" applyBorder="1" applyAlignment="1">
      <alignment horizontal="right"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0" fillId="0" borderId="0" xfId="0" applyFont="1" applyBorder="1" applyAlignment="1">
      <alignment/>
    </xf>
    <xf numFmtId="7" fontId="0" fillId="0" borderId="15" xfId="0" applyNumberFormat="1" applyFont="1" applyBorder="1" applyAlignment="1">
      <alignment horizontal="right" vertical="center"/>
    </xf>
    <xf numFmtId="0" fontId="6" fillId="0" borderId="39" xfId="0" applyFont="1" applyFill="1" applyBorder="1" applyAlignment="1">
      <alignment vertical="center" wrapText="1"/>
    </xf>
    <xf numFmtId="0" fontId="6" fillId="0" borderId="18" xfId="0" applyFont="1" applyBorder="1" applyAlignment="1">
      <alignment vertical="center" wrapText="1"/>
    </xf>
    <xf numFmtId="0" fontId="9" fillId="0" borderId="20" xfId="0" applyFont="1" applyBorder="1" applyAlignment="1">
      <alignment horizontal="center" vertical="center" wrapText="1"/>
    </xf>
    <xf numFmtId="7" fontId="0" fillId="0" borderId="24" xfId="0" applyNumberFormat="1" applyFont="1" applyBorder="1" applyAlignment="1">
      <alignment horizontal="right"/>
    </xf>
    <xf numFmtId="0" fontId="9" fillId="0" borderId="0" xfId="0" applyFont="1" applyBorder="1" applyAlignment="1">
      <alignment horizontal="center" vertical="center"/>
    </xf>
    <xf numFmtId="0" fontId="1" fillId="0" borderId="11" xfId="0" applyFont="1" applyBorder="1" applyAlignment="1">
      <alignment horizontal="left" vertical="top"/>
    </xf>
    <xf numFmtId="0" fontId="1" fillId="0" borderId="12" xfId="0" applyFont="1" applyBorder="1" applyAlignment="1">
      <alignment horizontal="left" vertical="top"/>
    </xf>
    <xf numFmtId="7" fontId="1" fillId="0" borderId="17" xfId="0" applyNumberFormat="1" applyFont="1" applyBorder="1" applyAlignment="1">
      <alignment horizontal="right" vertical="center"/>
    </xf>
    <xf numFmtId="0" fontId="1" fillId="0" borderId="0" xfId="0" applyFont="1" applyBorder="1" applyAlignment="1">
      <alignment horizontal="right"/>
    </xf>
    <xf numFmtId="164" fontId="0" fillId="0" borderId="15" xfId="44" applyNumberFormat="1" applyFont="1" applyBorder="1" applyAlignment="1">
      <alignment horizontal="right" wrapText="1"/>
    </xf>
    <xf numFmtId="44" fontId="0" fillId="0" borderId="15" xfId="0" applyNumberFormat="1" applyBorder="1" applyAlignment="1">
      <alignment/>
    </xf>
    <xf numFmtId="0" fontId="6" fillId="0" borderId="3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0" fillId="0" borderId="26" xfId="0" applyBorder="1" applyAlignment="1">
      <alignment vertical="center"/>
    </xf>
    <xf numFmtId="176" fontId="0" fillId="0" borderId="22"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8" xfId="0" applyNumberFormat="1" applyBorder="1" applyAlignment="1">
      <alignment horizontal="center"/>
    </xf>
    <xf numFmtId="4" fontId="5" fillId="0" borderId="18" xfId="0" applyNumberFormat="1" applyFont="1" applyBorder="1" applyAlignment="1">
      <alignment wrapText="1"/>
    </xf>
    <xf numFmtId="0" fontId="2" fillId="0" borderId="20" xfId="0" applyFont="1" applyBorder="1" applyAlignment="1">
      <alignment horizontal="center"/>
    </xf>
    <xf numFmtId="8"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164" fontId="0" fillId="0" borderId="0" xfId="0" applyNumberFormat="1" applyFill="1" applyBorder="1" applyAlignment="1">
      <alignment horizontal="right" vertical="center"/>
    </xf>
    <xf numFmtId="164" fontId="0" fillId="0" borderId="0" xfId="0" applyNumberFormat="1" applyFont="1" applyFill="1" applyBorder="1" applyAlignment="1">
      <alignment vertical="center"/>
    </xf>
    <xf numFmtId="10" fontId="14"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0" fontId="5" fillId="0" borderId="0" xfId="0" applyFont="1" applyBorder="1" applyAlignment="1">
      <alignment/>
    </xf>
    <xf numFmtId="0" fontId="0" fillId="0" borderId="0" xfId="0" applyFill="1" applyBorder="1" applyAlignment="1">
      <alignment/>
    </xf>
    <xf numFmtId="0" fontId="0" fillId="34" borderId="13" xfId="0" applyFill="1" applyBorder="1" applyAlignment="1">
      <alignment/>
    </xf>
    <xf numFmtId="0" fontId="17" fillId="0" borderId="13" xfId="0" applyFont="1" applyBorder="1" applyAlignment="1">
      <alignment/>
    </xf>
    <xf numFmtId="0" fontId="17" fillId="34" borderId="13" xfId="0" applyFont="1" applyFill="1" applyBorder="1" applyAlignment="1">
      <alignment/>
    </xf>
    <xf numFmtId="0" fontId="16" fillId="0" borderId="0" xfId="0" applyFont="1" applyBorder="1" applyAlignment="1">
      <alignment horizontal="center" wrapText="1"/>
    </xf>
    <xf numFmtId="0" fontId="1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6" fillId="0" borderId="21" xfId="0" applyFont="1" applyFill="1" applyBorder="1" applyAlignment="1">
      <alignment horizontal="center" vertical="center" wrapText="1"/>
    </xf>
    <xf numFmtId="0" fontId="6" fillId="0" borderId="27" xfId="0"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28"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2" fontId="6" fillId="0" borderId="44"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30" xfId="0" applyFont="1" applyFill="1" applyBorder="1" applyAlignment="1">
      <alignment horizontal="left" vertical="top"/>
    </xf>
    <xf numFmtId="0" fontId="1" fillId="0" borderId="20" xfId="0" applyFont="1" applyFill="1" applyBorder="1" applyAlignment="1">
      <alignment horizontal="left" vertical="top"/>
    </xf>
    <xf numFmtId="0" fontId="1" fillId="0" borderId="35" xfId="0" applyFont="1" applyFill="1" applyBorder="1" applyAlignment="1">
      <alignment horizontal="left" vertical="top"/>
    </xf>
    <xf numFmtId="0" fontId="1" fillId="0" borderId="18" xfId="0" applyFont="1" applyFill="1" applyBorder="1" applyAlignment="1">
      <alignment horizontal="center" vertical="center"/>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48" xfId="0" applyFont="1" applyBorder="1" applyAlignment="1">
      <alignment horizontal="left"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1" fillId="0" borderId="27"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26" xfId="0" applyFont="1" applyBorder="1" applyAlignment="1">
      <alignment horizontal="left" vertical="center" wrapText="1"/>
    </xf>
    <xf numFmtId="0" fontId="1" fillId="0" borderId="4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4" fontId="14" fillId="0" borderId="0" xfId="0" applyNumberFormat="1" applyFont="1" applyFill="1" applyBorder="1" applyAlignment="1">
      <alignment horizontal="center" vertical="center"/>
    </xf>
    <xf numFmtId="0" fontId="0" fillId="0" borderId="47" xfId="0" applyFont="1" applyBorder="1" applyAlignment="1">
      <alignment horizontal="center"/>
    </xf>
    <xf numFmtId="0" fontId="0" fillId="0" borderId="18" xfId="0" applyFont="1" applyBorder="1" applyAlignment="1">
      <alignment horizontal="center"/>
    </xf>
    <xf numFmtId="0" fontId="1" fillId="0" borderId="47" xfId="0" applyFont="1" applyBorder="1" applyAlignment="1">
      <alignment horizontal="center"/>
    </xf>
    <xf numFmtId="0" fontId="1" fillId="0" borderId="18" xfId="0" applyFont="1" applyBorder="1" applyAlignment="1">
      <alignment horizontal="center"/>
    </xf>
    <xf numFmtId="0" fontId="0" fillId="0" borderId="47" xfId="0" applyBorder="1" applyAlignment="1">
      <alignment horizontal="center"/>
    </xf>
    <xf numFmtId="0" fontId="0" fillId="0" borderId="18" xfId="0" applyBorder="1" applyAlignment="1">
      <alignment horizontal="center"/>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6" fillId="0" borderId="1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0" fillId="0" borderId="47" xfId="0" applyFont="1" applyBorder="1" applyAlignment="1">
      <alignment horizontal="left" vertical="center" wrapText="1"/>
    </xf>
    <xf numFmtId="0" fontId="0" fillId="0" borderId="18" xfId="0" applyFont="1" applyBorder="1" applyAlignment="1">
      <alignment horizontal="left" vertical="center" wrapText="1"/>
    </xf>
    <xf numFmtId="0" fontId="1" fillId="0" borderId="18" xfId="0" applyFont="1" applyBorder="1" applyAlignment="1">
      <alignment horizontal="center" vertical="center"/>
    </xf>
    <xf numFmtId="0" fontId="10" fillId="0" borderId="2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48" xfId="0" applyFont="1" applyBorder="1" applyAlignment="1">
      <alignment horizontal="left" vertical="center" wrapText="1"/>
    </xf>
    <xf numFmtId="0" fontId="6" fillId="0" borderId="18"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xf>
    <xf numFmtId="0" fontId="1" fillId="0" borderId="0" xfId="0" applyFont="1" applyBorder="1" applyAlignment="1">
      <alignment/>
    </xf>
    <xf numFmtId="49" fontId="0" fillId="0" borderId="36" xfId="0" applyNumberFormat="1" applyFont="1" applyFill="1" applyBorder="1" applyAlignment="1">
      <alignment horizontal="center" vertical="center" wrapText="1"/>
    </xf>
    <xf numFmtId="0" fontId="0" fillId="0" borderId="32" xfId="0" applyBorder="1" applyAlignment="1">
      <alignment/>
    </xf>
    <xf numFmtId="0" fontId="0" fillId="0" borderId="34" xfId="0" applyBorder="1" applyAlignment="1">
      <alignment/>
    </xf>
    <xf numFmtId="0" fontId="0" fillId="0" borderId="29" xfId="0" applyBorder="1" applyAlignment="1">
      <alignment horizontal="center"/>
    </xf>
    <xf numFmtId="0" fontId="0" fillId="0" borderId="27" xfId="0" applyBorder="1" applyAlignment="1">
      <alignment horizontal="center"/>
    </xf>
    <xf numFmtId="0" fontId="6" fillId="0" borderId="47" xfId="0" applyFont="1" applyFill="1" applyBorder="1" applyAlignment="1">
      <alignment horizontal="center" vertical="center" wrapText="1"/>
    </xf>
    <xf numFmtId="0" fontId="0" fillId="0" borderId="26" xfId="0" applyBorder="1" applyAlignment="1">
      <alignment horizontal="left" vertical="center" wrapText="1"/>
    </xf>
    <xf numFmtId="0" fontId="0" fillId="0" borderId="48" xfId="0"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Alignment="1">
      <alignment/>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30" xfId="0" applyFont="1" applyBorder="1" applyAlignment="1">
      <alignment horizontal="left" vertical="center" wrapText="1"/>
    </xf>
    <xf numFmtId="0" fontId="1" fillId="0" borderId="20" xfId="0" applyFont="1" applyBorder="1" applyAlignment="1">
      <alignment horizontal="left" vertical="center" wrapText="1"/>
    </xf>
    <xf numFmtId="0" fontId="10" fillId="0" borderId="22"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1" fillId="0" borderId="40" xfId="0" applyFont="1" applyBorder="1" applyAlignment="1">
      <alignment horizontal="left" vertical="top"/>
    </xf>
    <xf numFmtId="0" fontId="1" fillId="0" borderId="41" xfId="0" applyFont="1" applyBorder="1" applyAlignment="1">
      <alignment horizontal="left" vertical="top"/>
    </xf>
    <xf numFmtId="0" fontId="1" fillId="0" borderId="42" xfId="0" applyFont="1" applyBorder="1" applyAlignment="1">
      <alignment horizontal="left" vertical="top"/>
    </xf>
    <xf numFmtId="0" fontId="0"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42"/>
  <sheetViews>
    <sheetView tabSelected="1" zoomScalePageLayoutView="0" workbookViewId="0" topLeftCell="A1">
      <selection activeCell="K24" sqref="K24"/>
    </sheetView>
  </sheetViews>
  <sheetFormatPr defaultColWidth="9.140625" defaultRowHeight="12.75"/>
  <cols>
    <col min="1" max="1" width="3.7109375" style="3" customWidth="1"/>
    <col min="2" max="2" width="11.28125" style="0" customWidth="1"/>
    <col min="3" max="3" width="13.421875" style="0" customWidth="1"/>
    <col min="4" max="4" width="20.8515625" style="0" customWidth="1"/>
    <col min="5" max="5" width="17.421875" style="0" customWidth="1"/>
    <col min="6" max="6" width="16.00390625" style="0" customWidth="1"/>
    <col min="7" max="7" width="12.00390625" style="0" customWidth="1"/>
    <col min="8" max="8" width="14.8515625" style="0" customWidth="1"/>
    <col min="9" max="9" width="13.140625" style="0" customWidth="1"/>
    <col min="10" max="10" width="8.140625" style="0" customWidth="1"/>
    <col min="11" max="11" width="14.00390625" style="0" bestFit="1" customWidth="1"/>
    <col min="12" max="12" width="11.7109375" style="0" customWidth="1"/>
    <col min="13" max="13" width="10.57421875" style="0" customWidth="1"/>
    <col min="14" max="14" width="9.140625" style="0" customWidth="1"/>
    <col min="15" max="15" width="4.57421875" style="0" customWidth="1"/>
    <col min="16" max="16" width="10.7109375" style="0" bestFit="1" customWidth="1"/>
  </cols>
  <sheetData>
    <row r="1" ht="30.75" customHeight="1" thickBot="1"/>
    <row r="2" spans="2:9" ht="55.5" customHeight="1" thickBot="1">
      <c r="B2" s="285" t="s">
        <v>52</v>
      </c>
      <c r="C2" s="286"/>
      <c r="D2" s="286"/>
      <c r="E2" s="286"/>
      <c r="F2" s="286"/>
      <c r="G2" s="286"/>
      <c r="H2" s="286"/>
      <c r="I2" s="287"/>
    </row>
    <row r="3" spans="2:9" ht="42" customHeight="1" thickBot="1">
      <c r="B3" s="288" t="s">
        <v>89</v>
      </c>
      <c r="C3" s="289"/>
      <c r="D3" s="289"/>
      <c r="E3" s="289"/>
      <c r="F3" s="289"/>
      <c r="G3" s="289"/>
      <c r="H3" s="289"/>
      <c r="I3" s="290"/>
    </row>
    <row r="4" spans="2:9" ht="12.75">
      <c r="B4" s="7"/>
      <c r="C4" s="1"/>
      <c r="D4" s="1"/>
      <c r="E4" s="1"/>
      <c r="F4" s="1"/>
      <c r="G4" s="1"/>
      <c r="H4" s="11"/>
      <c r="I4" s="12"/>
    </row>
    <row r="5" spans="2:9" ht="16.5" customHeight="1">
      <c r="B5" s="2"/>
      <c r="C5" s="3"/>
      <c r="D5" s="191"/>
      <c r="E5" s="3"/>
      <c r="F5" s="3"/>
      <c r="G5" s="3"/>
      <c r="H5" s="13"/>
      <c r="I5" s="14"/>
    </row>
    <row r="6" spans="2:9" ht="15.75">
      <c r="B6" s="2"/>
      <c r="C6" s="69" t="s">
        <v>106</v>
      </c>
      <c r="D6" s="70"/>
      <c r="E6" s="16"/>
      <c r="F6" s="16"/>
      <c r="G6" s="16"/>
      <c r="H6" s="183" t="s">
        <v>0</v>
      </c>
      <c r="I6" s="14"/>
    </row>
    <row r="7" spans="2:9" ht="8.25" customHeight="1">
      <c r="B7" s="2"/>
      <c r="C7" s="3"/>
      <c r="D7" s="3"/>
      <c r="E7" s="3"/>
      <c r="F7" s="3"/>
      <c r="G7" s="3"/>
      <c r="H7" s="13"/>
      <c r="I7" s="14"/>
    </row>
    <row r="8" spans="2:9" ht="15.75">
      <c r="B8" s="38" t="s">
        <v>1</v>
      </c>
      <c r="C8" s="68" t="s">
        <v>99</v>
      </c>
      <c r="D8" s="20"/>
      <c r="E8" s="192"/>
      <c r="F8" s="35"/>
      <c r="G8" s="3"/>
      <c r="H8" s="8">
        <f>I57</f>
        <v>0</v>
      </c>
      <c r="I8" s="14"/>
    </row>
    <row r="9" spans="2:9" ht="15.75">
      <c r="B9" s="38"/>
      <c r="C9" s="66"/>
      <c r="D9" s="68"/>
      <c r="E9" s="3"/>
      <c r="F9" s="10"/>
      <c r="G9" s="3"/>
      <c r="H9" s="13"/>
      <c r="I9" s="14"/>
    </row>
    <row r="10" spans="2:9" ht="15.75">
      <c r="B10" s="38" t="s">
        <v>2</v>
      </c>
      <c r="C10" s="66" t="s">
        <v>90</v>
      </c>
      <c r="D10" s="67"/>
      <c r="E10" s="4"/>
      <c r="F10" s="3"/>
      <c r="G10" s="3"/>
      <c r="H10" s="8">
        <f>I81</f>
        <v>0</v>
      </c>
      <c r="I10" s="14"/>
    </row>
    <row r="11" spans="2:9" ht="15.75">
      <c r="B11" s="38"/>
      <c r="C11" s="66"/>
      <c r="D11" s="68"/>
      <c r="E11" s="3"/>
      <c r="F11" s="3"/>
      <c r="G11" s="3"/>
      <c r="H11" s="10"/>
      <c r="I11" s="14"/>
    </row>
    <row r="12" spans="2:9" ht="15.75">
      <c r="B12" s="38" t="s">
        <v>3</v>
      </c>
      <c r="C12" s="36" t="s">
        <v>18</v>
      </c>
      <c r="D12" s="67"/>
      <c r="E12" s="4"/>
      <c r="F12" s="4"/>
      <c r="G12" s="3"/>
      <c r="H12" s="8">
        <f>I96</f>
        <v>0</v>
      </c>
      <c r="I12" s="14"/>
    </row>
    <row r="13" spans="2:9" ht="15.75">
      <c r="B13" s="38"/>
      <c r="C13" s="66"/>
      <c r="D13" s="67"/>
      <c r="E13" s="4"/>
      <c r="F13" s="8"/>
      <c r="G13" s="3"/>
      <c r="H13" s="10"/>
      <c r="I13" s="14"/>
    </row>
    <row r="14" spans="2:9" ht="15.75">
      <c r="B14" s="38" t="s">
        <v>4</v>
      </c>
      <c r="C14" s="66" t="s">
        <v>91</v>
      </c>
      <c r="D14" s="68"/>
      <c r="E14" s="3"/>
      <c r="F14" s="3"/>
      <c r="G14" s="3"/>
      <c r="H14" s="8">
        <f>I121</f>
        <v>0</v>
      </c>
      <c r="I14" s="14"/>
    </row>
    <row r="15" spans="2:9" ht="15.75">
      <c r="B15" s="38"/>
      <c r="C15" s="66"/>
      <c r="D15" s="68"/>
      <c r="E15" s="3"/>
      <c r="F15" s="3"/>
      <c r="G15" s="3"/>
      <c r="H15" s="10"/>
      <c r="I15" s="14"/>
    </row>
    <row r="16" spans="2:9" ht="15.75">
      <c r="B16" s="38" t="s">
        <v>6</v>
      </c>
      <c r="C16" s="66" t="s">
        <v>5</v>
      </c>
      <c r="D16" s="3"/>
      <c r="E16" s="3"/>
      <c r="F16" s="3"/>
      <c r="G16" s="3"/>
      <c r="H16" s="8">
        <f>I131</f>
        <v>0</v>
      </c>
      <c r="I16" s="14"/>
    </row>
    <row r="17" spans="2:9" ht="15.75">
      <c r="B17" s="38"/>
      <c r="C17" s="66"/>
      <c r="D17" s="68"/>
      <c r="E17" s="3"/>
      <c r="F17" s="3"/>
      <c r="G17" s="3"/>
      <c r="H17" s="10"/>
      <c r="I17" s="14"/>
    </row>
    <row r="18" spans="2:9" ht="15.75">
      <c r="B18" s="38" t="s">
        <v>8</v>
      </c>
      <c r="C18" s="66" t="s">
        <v>100</v>
      </c>
      <c r="D18" s="68"/>
      <c r="E18" s="3"/>
      <c r="F18" s="3"/>
      <c r="G18" s="3"/>
      <c r="H18" s="8">
        <f>I141</f>
        <v>0</v>
      </c>
      <c r="I18" s="14"/>
    </row>
    <row r="19" spans="2:9" ht="15.75">
      <c r="B19" s="38"/>
      <c r="C19" s="66"/>
      <c r="D19" s="68"/>
      <c r="E19" s="3"/>
      <c r="F19" s="3"/>
      <c r="G19" s="3"/>
      <c r="H19" s="10"/>
      <c r="I19" s="14"/>
    </row>
    <row r="20" spans="1:9" ht="15.75">
      <c r="A20" s="29"/>
      <c r="B20" s="38"/>
      <c r="C20" s="270"/>
      <c r="D20" s="270"/>
      <c r="E20" s="3"/>
      <c r="F20" s="3"/>
      <c r="G20" s="3"/>
      <c r="H20" s="8"/>
      <c r="I20" s="14"/>
    </row>
    <row r="21" spans="1:9" ht="12.75">
      <c r="A21" s="21"/>
      <c r="B21" s="2"/>
      <c r="C21" s="3"/>
      <c r="D21" s="3"/>
      <c r="E21" s="3"/>
      <c r="F21" s="3"/>
      <c r="G21" s="3"/>
      <c r="H21" s="10"/>
      <c r="I21" s="14"/>
    </row>
    <row r="22" spans="1:9" ht="15.75">
      <c r="A22" s="21"/>
      <c r="B22" s="2"/>
      <c r="C22" s="3"/>
      <c r="D22" s="3"/>
      <c r="E22" s="3"/>
      <c r="F22" s="68"/>
      <c r="G22" s="71" t="s">
        <v>25</v>
      </c>
      <c r="H22" s="8">
        <f>SUM(H8:H18)</f>
        <v>0</v>
      </c>
      <c r="I22" s="14"/>
    </row>
    <row r="23" spans="1:9" ht="12.75">
      <c r="A23" s="21"/>
      <c r="B23" s="2"/>
      <c r="C23" s="3"/>
      <c r="D23" s="3"/>
      <c r="E23" s="3"/>
      <c r="F23" s="3"/>
      <c r="G23" s="3"/>
      <c r="H23" s="10"/>
      <c r="I23" s="14"/>
    </row>
    <row r="24" spans="1:9" ht="12.75">
      <c r="A24" s="21"/>
      <c r="B24" s="2"/>
      <c r="C24" s="3"/>
      <c r="D24" s="3"/>
      <c r="E24" s="3"/>
      <c r="F24" s="3"/>
      <c r="G24" s="3"/>
      <c r="H24" s="8"/>
      <c r="I24" s="14"/>
    </row>
    <row r="25" spans="2:9" ht="12.75">
      <c r="B25" s="2"/>
      <c r="C25" s="3"/>
      <c r="D25" s="3"/>
      <c r="E25" s="3"/>
      <c r="F25" s="3"/>
      <c r="G25" s="3"/>
      <c r="H25" s="10"/>
      <c r="I25" s="14"/>
    </row>
    <row r="26" spans="2:13" ht="15.75">
      <c r="B26" s="2"/>
      <c r="C26" s="3"/>
      <c r="D26" s="3"/>
      <c r="E26" s="3"/>
      <c r="F26" s="3"/>
      <c r="G26" s="71" t="s">
        <v>26</v>
      </c>
      <c r="H26" s="8">
        <f>H22</f>
        <v>0</v>
      </c>
      <c r="I26" s="14"/>
      <c r="J26" s="16"/>
      <c r="K26" s="3"/>
      <c r="L26" s="3"/>
      <c r="M26" s="3"/>
    </row>
    <row r="27" spans="2:13" ht="12.75">
      <c r="B27" s="2"/>
      <c r="C27" s="3"/>
      <c r="D27" s="3"/>
      <c r="E27" s="3"/>
      <c r="F27" s="3"/>
      <c r="G27" s="3"/>
      <c r="H27" s="10"/>
      <c r="I27" s="14"/>
      <c r="J27" s="3"/>
      <c r="K27" s="3"/>
      <c r="L27" s="3"/>
      <c r="M27" s="3"/>
    </row>
    <row r="28" spans="2:13" ht="12.75" customHeight="1">
      <c r="B28" s="226" t="s">
        <v>82</v>
      </c>
      <c r="C28" s="227"/>
      <c r="D28" s="227"/>
      <c r="E28" s="227"/>
      <c r="F28" s="227"/>
      <c r="G28" s="227"/>
      <c r="H28" s="227"/>
      <c r="I28" s="228"/>
      <c r="J28" s="75"/>
      <c r="K28" s="75"/>
      <c r="L28" s="75"/>
      <c r="M28" s="3"/>
    </row>
    <row r="29" spans="2:12" ht="12.75">
      <c r="B29" s="226"/>
      <c r="C29" s="227"/>
      <c r="D29" s="227"/>
      <c r="E29" s="227"/>
      <c r="F29" s="227"/>
      <c r="G29" s="227"/>
      <c r="H29" s="227"/>
      <c r="I29" s="228"/>
      <c r="J29" s="75"/>
      <c r="K29" s="75"/>
      <c r="L29" s="75"/>
    </row>
    <row r="30" spans="2:12" ht="12.75">
      <c r="B30" s="226"/>
      <c r="C30" s="227"/>
      <c r="D30" s="227"/>
      <c r="E30" s="227"/>
      <c r="F30" s="227"/>
      <c r="G30" s="227"/>
      <c r="H30" s="227"/>
      <c r="I30" s="228"/>
      <c r="J30" s="75"/>
      <c r="K30" s="75"/>
      <c r="L30" s="75"/>
    </row>
    <row r="31" spans="2:12" ht="19.5" customHeight="1" thickBot="1">
      <c r="B31" s="229"/>
      <c r="C31" s="230"/>
      <c r="D31" s="230"/>
      <c r="E31" s="230"/>
      <c r="F31" s="230"/>
      <c r="G31" s="230"/>
      <c r="H31" s="230"/>
      <c r="I31" s="231"/>
      <c r="J31" s="75"/>
      <c r="K31" s="75"/>
      <c r="L31" s="75"/>
    </row>
    <row r="32" ht="13.5" thickBot="1"/>
    <row r="33" spans="1:9" ht="4.5" customHeight="1">
      <c r="A33" s="7"/>
      <c r="B33" s="1"/>
      <c r="C33" s="1"/>
      <c r="D33" s="1"/>
      <c r="E33" s="1"/>
      <c r="F33" s="1"/>
      <c r="G33" s="1"/>
      <c r="H33" s="1"/>
      <c r="I33" s="12"/>
    </row>
    <row r="34" spans="1:17" ht="24" customHeight="1">
      <c r="A34" s="297" t="s">
        <v>32</v>
      </c>
      <c r="B34" s="298"/>
      <c r="C34" s="298"/>
      <c r="D34" s="298"/>
      <c r="E34" s="298"/>
      <c r="F34" s="298"/>
      <c r="G34" s="298"/>
      <c r="H34" s="298"/>
      <c r="I34" s="299"/>
      <c r="K34" s="61"/>
      <c r="L34" s="61"/>
      <c r="M34" s="61"/>
      <c r="N34" s="61"/>
      <c r="O34" s="61"/>
      <c r="P34" s="61"/>
      <c r="Q34" s="61"/>
    </row>
    <row r="35" spans="1:17" ht="23.25" customHeight="1" thickBot="1">
      <c r="A35" s="300" t="s">
        <v>30</v>
      </c>
      <c r="B35" s="301"/>
      <c r="C35" s="301"/>
      <c r="D35" s="301"/>
      <c r="E35" s="301"/>
      <c r="F35" s="301"/>
      <c r="G35" s="301"/>
      <c r="H35" s="301"/>
      <c r="I35" s="302"/>
      <c r="K35" s="61"/>
      <c r="L35" s="61"/>
      <c r="M35" s="61"/>
      <c r="N35" s="61"/>
      <c r="O35" s="61"/>
      <c r="P35" s="61"/>
      <c r="Q35" s="61"/>
    </row>
    <row r="36" spans="1:17" ht="44.25" customHeight="1">
      <c r="A36" s="39" t="s">
        <v>17</v>
      </c>
      <c r="B36" s="40"/>
      <c r="C36" s="1"/>
      <c r="D36" s="20"/>
      <c r="E36" s="192"/>
      <c r="F36" s="35"/>
      <c r="G36" s="20"/>
      <c r="H36" s="192"/>
      <c r="I36" s="35"/>
      <c r="J36" s="27"/>
      <c r="K36" s="185"/>
      <c r="L36" s="61"/>
      <c r="M36" s="61"/>
      <c r="N36" s="61"/>
      <c r="O36" s="61"/>
      <c r="P36" s="61"/>
      <c r="Q36" s="61"/>
    </row>
    <row r="37" spans="1:17" ht="29.25" customHeight="1">
      <c r="A37" s="235" t="s">
        <v>33</v>
      </c>
      <c r="B37" s="236"/>
      <c r="C37" s="236"/>
      <c r="D37" s="236"/>
      <c r="E37" s="148" t="s">
        <v>37</v>
      </c>
      <c r="F37" s="149" t="s">
        <v>28</v>
      </c>
      <c r="G37" s="148" t="s">
        <v>34</v>
      </c>
      <c r="H37" s="80" t="s">
        <v>35</v>
      </c>
      <c r="I37" s="93" t="s">
        <v>36</v>
      </c>
      <c r="J37" s="3"/>
      <c r="K37" s="186"/>
      <c r="L37" s="117"/>
      <c r="M37" s="186"/>
      <c r="N37" s="61"/>
      <c r="O37" s="61"/>
      <c r="P37" s="61"/>
      <c r="Q37" s="61"/>
    </row>
    <row r="38" spans="1:17" ht="15.75" customHeight="1">
      <c r="A38" s="283"/>
      <c r="B38" s="284"/>
      <c r="C38" s="284"/>
      <c r="D38" s="284"/>
      <c r="E38" s="81">
        <v>0</v>
      </c>
      <c r="F38" s="179"/>
      <c r="G38" s="82"/>
      <c r="H38" s="83"/>
      <c r="I38" s="84">
        <f>E38*G38</f>
        <v>0</v>
      </c>
      <c r="J38" s="62"/>
      <c r="K38" s="187"/>
      <c r="L38" s="115"/>
      <c r="M38" s="188"/>
      <c r="N38" s="61"/>
      <c r="O38" s="61"/>
      <c r="P38" s="61"/>
      <c r="Q38" s="61"/>
    </row>
    <row r="39" spans="1:17" ht="15.75" customHeight="1">
      <c r="A39" s="239"/>
      <c r="B39" s="240"/>
      <c r="C39" s="240"/>
      <c r="D39" s="240"/>
      <c r="E39" s="85"/>
      <c r="F39" s="180"/>
      <c r="G39" s="86"/>
      <c r="H39" s="87"/>
      <c r="I39" s="84">
        <f aca="true" t="shared" si="0" ref="I39:I44">E39*G39</f>
        <v>0</v>
      </c>
      <c r="J39" s="63"/>
      <c r="K39" s="187"/>
      <c r="L39" s="115"/>
      <c r="M39" s="188"/>
      <c r="N39" s="61"/>
      <c r="O39" s="61"/>
      <c r="P39" s="61"/>
      <c r="Q39" s="61"/>
    </row>
    <row r="40" spans="1:17" ht="15.75" customHeight="1">
      <c r="A40" s="239"/>
      <c r="B40" s="240"/>
      <c r="C40" s="240"/>
      <c r="D40" s="240"/>
      <c r="E40" s="85"/>
      <c r="F40" s="180"/>
      <c r="G40" s="86"/>
      <c r="H40" s="87"/>
      <c r="I40" s="84">
        <f t="shared" si="0"/>
        <v>0</v>
      </c>
      <c r="J40" s="64"/>
      <c r="K40" s="187"/>
      <c r="L40" s="115"/>
      <c r="M40" s="188"/>
      <c r="N40" s="61"/>
      <c r="O40" s="61"/>
      <c r="P40" s="61"/>
      <c r="Q40" s="61"/>
    </row>
    <row r="41" spans="1:17" ht="15.75" customHeight="1">
      <c r="A41" s="250"/>
      <c r="B41" s="251"/>
      <c r="C41" s="251"/>
      <c r="D41" s="251"/>
      <c r="E41" s="88"/>
      <c r="F41" s="180"/>
      <c r="G41" s="44"/>
      <c r="H41" s="88"/>
      <c r="I41" s="84">
        <f t="shared" si="0"/>
        <v>0</v>
      </c>
      <c r="J41" s="65"/>
      <c r="K41" s="187"/>
      <c r="L41" s="115"/>
      <c r="M41" s="188"/>
      <c r="N41" s="61"/>
      <c r="O41" s="61"/>
      <c r="P41" s="61"/>
      <c r="Q41" s="61"/>
    </row>
    <row r="42" spans="1:17" ht="12.75">
      <c r="A42" s="246"/>
      <c r="B42" s="247"/>
      <c r="C42" s="247"/>
      <c r="D42" s="247"/>
      <c r="E42" s="88"/>
      <c r="F42" s="181"/>
      <c r="G42" s="44"/>
      <c r="H42" s="43"/>
      <c r="I42" s="84">
        <f t="shared" si="0"/>
        <v>0</v>
      </c>
      <c r="J42" s="33"/>
      <c r="K42" s="187"/>
      <c r="L42" s="115"/>
      <c r="M42" s="188"/>
      <c r="N42" s="61"/>
      <c r="O42" s="61"/>
      <c r="P42" s="61"/>
      <c r="Q42" s="61"/>
    </row>
    <row r="43" spans="1:17" ht="12.75">
      <c r="A43" s="248"/>
      <c r="B43" s="249"/>
      <c r="C43" s="249"/>
      <c r="D43" s="249"/>
      <c r="E43" s="88"/>
      <c r="F43" s="181"/>
      <c r="G43" s="45"/>
      <c r="H43" s="88"/>
      <c r="I43" s="84">
        <f t="shared" si="0"/>
        <v>0</v>
      </c>
      <c r="J43" s="32"/>
      <c r="K43" s="187"/>
      <c r="L43" s="115"/>
      <c r="M43" s="188"/>
      <c r="N43" s="61"/>
      <c r="O43" s="61"/>
      <c r="P43" s="61"/>
      <c r="Q43" s="61"/>
    </row>
    <row r="44" spans="1:17" ht="12.75">
      <c r="A44" s="250"/>
      <c r="B44" s="251"/>
      <c r="C44" s="251"/>
      <c r="D44" s="251"/>
      <c r="E44" s="88"/>
      <c r="F44" s="181"/>
      <c r="G44" s="45"/>
      <c r="H44" s="88"/>
      <c r="I44" s="84">
        <f t="shared" si="0"/>
        <v>0</v>
      </c>
      <c r="J44" s="32"/>
      <c r="K44" s="184"/>
      <c r="L44" s="184"/>
      <c r="M44" s="184"/>
      <c r="N44" s="61"/>
      <c r="O44" s="61"/>
      <c r="P44" s="61"/>
      <c r="Q44" s="61"/>
    </row>
    <row r="45" spans="1:17" ht="15.75" customHeight="1">
      <c r="A45" s="118"/>
      <c r="B45" s="21"/>
      <c r="C45" s="21"/>
      <c r="D45" s="21"/>
      <c r="E45" s="3"/>
      <c r="F45" s="132" t="s">
        <v>56</v>
      </c>
      <c r="G45" s="133">
        <f>SUM(G38:G44)</f>
        <v>0</v>
      </c>
      <c r="H45" s="3"/>
      <c r="I45" s="119"/>
      <c r="J45" s="32"/>
      <c r="K45" s="184"/>
      <c r="L45" s="184"/>
      <c r="M45" s="184"/>
      <c r="N45" s="61"/>
      <c r="O45" s="61"/>
      <c r="P45" s="61"/>
      <c r="Q45" s="61"/>
    </row>
    <row r="46" spans="1:17" ht="20.25" customHeight="1" thickBot="1">
      <c r="A46" s="113"/>
      <c r="B46" s="16"/>
      <c r="C46" s="16"/>
      <c r="D46" s="16"/>
      <c r="E46" s="15"/>
      <c r="F46" s="15"/>
      <c r="G46" s="15"/>
      <c r="H46" s="105" t="s">
        <v>38</v>
      </c>
      <c r="I46" s="56">
        <f>SUM(I36:I44)</f>
        <v>0</v>
      </c>
      <c r="J46" s="32"/>
      <c r="K46" s="61"/>
      <c r="L46" s="61"/>
      <c r="M46" s="61"/>
      <c r="N46" s="61"/>
      <c r="O46" s="61"/>
      <c r="P46" s="61"/>
      <c r="Q46" s="61"/>
    </row>
    <row r="47" spans="1:17" ht="26.25" customHeight="1">
      <c r="A47" s="254" t="s">
        <v>39</v>
      </c>
      <c r="B47" s="255"/>
      <c r="C47" s="255"/>
      <c r="D47" s="256"/>
      <c r="E47" s="221"/>
      <c r="F47" s="221"/>
      <c r="G47" s="221"/>
      <c r="H47" s="221"/>
      <c r="I47" s="222"/>
      <c r="K47" s="61"/>
      <c r="L47" s="61"/>
      <c r="M47" s="61"/>
      <c r="N47" s="61"/>
      <c r="O47" s="61"/>
      <c r="P47" s="61"/>
      <c r="Q47" s="61"/>
    </row>
    <row r="48" spans="1:17" ht="14.25" customHeight="1">
      <c r="A48" s="252"/>
      <c r="B48" s="253"/>
      <c r="C48" s="253"/>
      <c r="D48" s="233" t="s">
        <v>46</v>
      </c>
      <c r="E48" s="144" t="s">
        <v>47</v>
      </c>
      <c r="F48" s="145" t="s">
        <v>48</v>
      </c>
      <c r="G48" s="128"/>
      <c r="H48" s="129"/>
      <c r="I48" s="146" t="s">
        <v>50</v>
      </c>
      <c r="K48" s="241"/>
      <c r="L48" s="241"/>
      <c r="M48" s="241"/>
      <c r="N48" s="241"/>
      <c r="O48" s="241"/>
      <c r="P48" s="241"/>
      <c r="Q48" s="61"/>
    </row>
    <row r="49" spans="1:17" ht="38.25" customHeight="1">
      <c r="A49" s="111"/>
      <c r="B49" s="112"/>
      <c r="C49" s="112"/>
      <c r="D49" s="234"/>
      <c r="E49" s="97" t="s">
        <v>51</v>
      </c>
      <c r="F49" s="147" t="s">
        <v>49</v>
      </c>
      <c r="G49" s="130"/>
      <c r="H49" s="131"/>
      <c r="I49" s="146"/>
      <c r="K49" s="242"/>
      <c r="L49" s="242"/>
      <c r="M49" s="186"/>
      <c r="N49" s="243"/>
      <c r="O49" s="243"/>
      <c r="P49" s="186"/>
      <c r="Q49" s="61"/>
    </row>
    <row r="50" spans="1:17" ht="12.75">
      <c r="A50" s="107" t="s">
        <v>40</v>
      </c>
      <c r="B50" s="108"/>
      <c r="C50" s="108"/>
      <c r="D50" s="116">
        <f aca="true" t="shared" si="1" ref="D50:D55">P50</f>
        <v>0</v>
      </c>
      <c r="E50" s="104">
        <f aca="true" t="shared" si="2" ref="E50:E55">D50/2088</f>
        <v>0</v>
      </c>
      <c r="F50" s="121">
        <f aca="true" t="shared" si="3" ref="F50:F55">E50*G45</f>
        <v>0</v>
      </c>
      <c r="G50" s="123"/>
      <c r="H50" s="124"/>
      <c r="I50" s="122">
        <f aca="true" t="shared" si="4" ref="I50:I55">F50</f>
        <v>0</v>
      </c>
      <c r="J50" s="31"/>
      <c r="K50" s="244"/>
      <c r="L50" s="244"/>
      <c r="M50" s="189"/>
      <c r="N50" s="245"/>
      <c r="O50" s="245"/>
      <c r="P50" s="190"/>
      <c r="Q50" s="61"/>
    </row>
    <row r="51" spans="1:17" ht="12.75">
      <c r="A51" s="106" t="s">
        <v>13</v>
      </c>
      <c r="B51" s="103"/>
      <c r="C51" s="103"/>
      <c r="D51" s="116">
        <f t="shared" si="1"/>
        <v>0</v>
      </c>
      <c r="E51" s="104">
        <f t="shared" si="2"/>
        <v>0</v>
      </c>
      <c r="F51" s="121">
        <f t="shared" si="3"/>
        <v>0</v>
      </c>
      <c r="G51" s="125"/>
      <c r="H51" s="124"/>
      <c r="I51" s="122">
        <f t="shared" si="4"/>
        <v>0</v>
      </c>
      <c r="J51" s="31"/>
      <c r="K51" s="244"/>
      <c r="L51" s="244"/>
      <c r="M51" s="189"/>
      <c r="N51" s="245"/>
      <c r="O51" s="245"/>
      <c r="P51" s="190"/>
      <c r="Q51" s="61"/>
    </row>
    <row r="52" spans="1:17" ht="12.75">
      <c r="A52" s="106" t="s">
        <v>41</v>
      </c>
      <c r="B52" s="103"/>
      <c r="C52" s="103"/>
      <c r="D52" s="116">
        <f t="shared" si="1"/>
        <v>0</v>
      </c>
      <c r="E52" s="104">
        <f t="shared" si="2"/>
        <v>0</v>
      </c>
      <c r="F52" s="121">
        <f t="shared" si="3"/>
        <v>0</v>
      </c>
      <c r="G52" s="125"/>
      <c r="H52" s="124"/>
      <c r="I52" s="122">
        <f t="shared" si="4"/>
        <v>0</v>
      </c>
      <c r="J52" s="31"/>
      <c r="K52" s="244"/>
      <c r="L52" s="244"/>
      <c r="M52" s="189"/>
      <c r="N52" s="245"/>
      <c r="O52" s="245"/>
      <c r="P52" s="190"/>
      <c r="Q52" s="61"/>
    </row>
    <row r="53" spans="1:17" ht="12.75">
      <c r="A53" s="106" t="s">
        <v>42</v>
      </c>
      <c r="B53" s="103"/>
      <c r="C53" s="103"/>
      <c r="D53" s="116">
        <f t="shared" si="1"/>
        <v>0</v>
      </c>
      <c r="E53" s="104">
        <f t="shared" si="2"/>
        <v>0</v>
      </c>
      <c r="F53" s="121">
        <f t="shared" si="3"/>
        <v>0</v>
      </c>
      <c r="G53" s="125"/>
      <c r="H53" s="124"/>
      <c r="I53" s="122">
        <f t="shared" si="4"/>
        <v>0</v>
      </c>
      <c r="J53" s="31"/>
      <c r="K53" s="244"/>
      <c r="L53" s="244"/>
      <c r="M53" s="189"/>
      <c r="N53" s="245"/>
      <c r="O53" s="245"/>
      <c r="P53" s="190"/>
      <c r="Q53" s="61"/>
    </row>
    <row r="54" spans="1:17" ht="12.75">
      <c r="A54" s="106" t="s">
        <v>43</v>
      </c>
      <c r="B54" s="103"/>
      <c r="C54" s="103"/>
      <c r="D54" s="116">
        <f t="shared" si="1"/>
        <v>0</v>
      </c>
      <c r="E54" s="104">
        <f t="shared" si="2"/>
        <v>0</v>
      </c>
      <c r="F54" s="121">
        <f t="shared" si="3"/>
        <v>0</v>
      </c>
      <c r="G54" s="125"/>
      <c r="H54" s="124"/>
      <c r="I54" s="122">
        <f t="shared" si="4"/>
        <v>0</v>
      </c>
      <c r="J54" s="31"/>
      <c r="K54" s="244"/>
      <c r="L54" s="244"/>
      <c r="M54" s="189"/>
      <c r="N54" s="245"/>
      <c r="O54" s="245"/>
      <c r="P54" s="190"/>
      <c r="Q54" s="61"/>
    </row>
    <row r="55" spans="1:17" ht="14.25" customHeight="1">
      <c r="A55" s="106" t="s">
        <v>44</v>
      </c>
      <c r="B55" s="103"/>
      <c r="C55" s="103"/>
      <c r="D55" s="116">
        <f t="shared" si="1"/>
        <v>0</v>
      </c>
      <c r="E55" s="104">
        <f t="shared" si="2"/>
        <v>0</v>
      </c>
      <c r="F55" s="121">
        <f t="shared" si="3"/>
        <v>0</v>
      </c>
      <c r="G55" s="126"/>
      <c r="H55" s="127"/>
      <c r="I55" s="122">
        <f t="shared" si="4"/>
        <v>0</v>
      </c>
      <c r="K55" s="244"/>
      <c r="L55" s="244"/>
      <c r="M55" s="189"/>
      <c r="N55" s="245"/>
      <c r="O55" s="245"/>
      <c r="P55" s="190"/>
      <c r="Q55" s="61"/>
    </row>
    <row r="56" spans="1:17" ht="19.5" customHeight="1" thickBot="1">
      <c r="A56" s="5"/>
      <c r="B56" s="6"/>
      <c r="C56" s="6"/>
      <c r="D56" s="6"/>
      <c r="E56" s="6"/>
      <c r="F56" s="6"/>
      <c r="G56" s="6"/>
      <c r="H56" s="105" t="s">
        <v>53</v>
      </c>
      <c r="I56" s="56">
        <f>SUM(I50:I55)</f>
        <v>0</v>
      </c>
      <c r="K56" s="61"/>
      <c r="L56" s="61"/>
      <c r="M56" s="61"/>
      <c r="N56" s="61"/>
      <c r="O56" s="61"/>
      <c r="P56" s="61"/>
      <c r="Q56" s="61"/>
    </row>
    <row r="57" spans="1:17" ht="17.25" customHeight="1" thickBot="1">
      <c r="A57" s="5"/>
      <c r="B57" s="195" t="s">
        <v>102</v>
      </c>
      <c r="C57" s="193"/>
      <c r="D57" s="193"/>
      <c r="E57" s="194"/>
      <c r="F57" s="6"/>
      <c r="G57" s="6"/>
      <c r="H57" s="105" t="s">
        <v>54</v>
      </c>
      <c r="I57" s="56">
        <f>I46+I56</f>
        <v>0</v>
      </c>
      <c r="K57" s="61"/>
      <c r="L57" s="61"/>
      <c r="M57" s="61"/>
      <c r="N57" s="61"/>
      <c r="O57" s="61"/>
      <c r="P57" s="61"/>
      <c r="Q57" s="61"/>
    </row>
    <row r="58" spans="1:17" ht="53.25" customHeight="1" thickBot="1">
      <c r="A58" s="291" t="s">
        <v>101</v>
      </c>
      <c r="B58" s="292"/>
      <c r="C58" s="292"/>
      <c r="D58" s="292"/>
      <c r="E58" s="292"/>
      <c r="F58" s="292"/>
      <c r="G58" s="292"/>
      <c r="H58" s="292"/>
      <c r="I58" s="293"/>
      <c r="K58" s="61"/>
      <c r="L58" s="61"/>
      <c r="M58" s="61"/>
      <c r="N58" s="61"/>
      <c r="O58" s="61"/>
      <c r="P58" s="61"/>
      <c r="Q58" s="61"/>
    </row>
    <row r="59" spans="1:9" ht="24.75" customHeight="1" thickBot="1">
      <c r="A59" s="16"/>
      <c r="B59" s="16"/>
      <c r="C59" s="16"/>
      <c r="D59" s="16"/>
      <c r="E59" s="16"/>
      <c r="F59" s="16"/>
      <c r="G59" s="16"/>
      <c r="H59" s="109"/>
      <c r="I59" s="110"/>
    </row>
    <row r="60" spans="1:9" ht="32.25" customHeight="1">
      <c r="A60" s="100" t="s">
        <v>55</v>
      </c>
      <c r="B60" s="232" t="s">
        <v>92</v>
      </c>
      <c r="C60" s="232"/>
      <c r="D60" s="221" t="s">
        <v>93</v>
      </c>
      <c r="E60" s="221"/>
      <c r="F60" s="221"/>
      <c r="G60" s="221"/>
      <c r="H60" s="221"/>
      <c r="I60" s="222"/>
    </row>
    <row r="61" spans="1:9" ht="18" customHeight="1">
      <c r="A61" s="294" t="s">
        <v>72</v>
      </c>
      <c r="B61" s="295"/>
      <c r="C61" s="295"/>
      <c r="D61" s="49"/>
      <c r="E61" s="49"/>
      <c r="F61" s="262" t="s">
        <v>45</v>
      </c>
      <c r="G61" s="262"/>
      <c r="H61" s="262"/>
      <c r="I61" s="99"/>
    </row>
    <row r="62" spans="1:9" ht="20.25" customHeight="1">
      <c r="A62" s="277" t="s">
        <v>21</v>
      </c>
      <c r="B62" s="268"/>
      <c r="C62" s="268"/>
      <c r="D62" s="268" t="s">
        <v>22</v>
      </c>
      <c r="E62" s="268"/>
      <c r="F62" s="143" t="s">
        <v>57</v>
      </c>
      <c r="G62" s="143" t="s">
        <v>58</v>
      </c>
      <c r="H62" s="143" t="s">
        <v>59</v>
      </c>
      <c r="I62" s="93" t="s">
        <v>29</v>
      </c>
    </row>
    <row r="63" spans="1:9" ht="12.75">
      <c r="A63" s="260"/>
      <c r="B63" s="261"/>
      <c r="C63" s="261"/>
      <c r="D63" s="261"/>
      <c r="E63" s="261"/>
      <c r="F63" s="134"/>
      <c r="G63" s="135"/>
      <c r="H63" s="51"/>
      <c r="I63" s="94">
        <f>F63*H63</f>
        <v>0</v>
      </c>
    </row>
    <row r="64" spans="1:9" ht="12.75">
      <c r="A64" s="260"/>
      <c r="B64" s="261"/>
      <c r="C64" s="261"/>
      <c r="D64" s="261"/>
      <c r="E64" s="261"/>
      <c r="F64" s="88"/>
      <c r="G64" s="50"/>
      <c r="H64" s="51"/>
      <c r="I64" s="94">
        <f>F64*H64</f>
        <v>0</v>
      </c>
    </row>
    <row r="65" spans="1:9" ht="12.75">
      <c r="A65" s="260"/>
      <c r="B65" s="261"/>
      <c r="C65" s="261"/>
      <c r="D65" s="261"/>
      <c r="E65" s="261"/>
      <c r="F65" s="51"/>
      <c r="G65" s="51"/>
      <c r="H65" s="51"/>
      <c r="I65" s="94">
        <f>F65*H65</f>
        <v>0</v>
      </c>
    </row>
    <row r="66" spans="1:9" ht="15" customHeight="1">
      <c r="A66" s="223"/>
      <c r="B66" s="224"/>
      <c r="C66" s="224"/>
      <c r="D66" s="224"/>
      <c r="E66" s="225" t="s">
        <v>45</v>
      </c>
      <c r="F66" s="225"/>
      <c r="G66" s="225"/>
      <c r="H66" s="225"/>
      <c r="I66" s="215" t="s">
        <v>68</v>
      </c>
    </row>
    <row r="67" spans="1:9" s="137" customFormat="1" ht="26.25" customHeight="1">
      <c r="A67" s="237" t="s">
        <v>69</v>
      </c>
      <c r="B67" s="238"/>
      <c r="C67" s="238"/>
      <c r="D67" s="143" t="s">
        <v>60</v>
      </c>
      <c r="E67" s="143" t="s">
        <v>61</v>
      </c>
      <c r="F67" s="143" t="s">
        <v>62</v>
      </c>
      <c r="G67" s="143" t="s">
        <v>63</v>
      </c>
      <c r="H67" s="72" t="s">
        <v>77</v>
      </c>
      <c r="I67" s="216"/>
    </row>
    <row r="68" spans="1:9" ht="12.75">
      <c r="A68" s="219"/>
      <c r="B68" s="220"/>
      <c r="C68" s="220"/>
      <c r="D68" s="272"/>
      <c r="E68" s="140"/>
      <c r="F68" s="138" t="s">
        <v>64</v>
      </c>
      <c r="G68" s="102"/>
      <c r="H68" s="136"/>
      <c r="I68" s="150">
        <f>E68*G68</f>
        <v>0</v>
      </c>
    </row>
    <row r="69" spans="1:9" ht="12.75">
      <c r="A69" s="219"/>
      <c r="B69" s="220"/>
      <c r="C69" s="220"/>
      <c r="D69" s="273"/>
      <c r="E69" s="140"/>
      <c r="F69" s="138" t="s">
        <v>65</v>
      </c>
      <c r="G69" s="102"/>
      <c r="H69" s="140"/>
      <c r="I69" s="150">
        <f>E69*G69*H69</f>
        <v>0</v>
      </c>
    </row>
    <row r="70" spans="1:9" ht="12.75">
      <c r="A70" s="219"/>
      <c r="B70" s="220"/>
      <c r="C70" s="220"/>
      <c r="D70" s="273"/>
      <c r="E70" s="140"/>
      <c r="F70" s="138" t="s">
        <v>66</v>
      </c>
      <c r="G70" s="102"/>
      <c r="H70" s="140"/>
      <c r="I70" s="150">
        <f>E70*G70*H70</f>
        <v>0</v>
      </c>
    </row>
    <row r="71" spans="1:9" ht="26.25" customHeight="1">
      <c r="A71" s="219"/>
      <c r="B71" s="220"/>
      <c r="C71" s="220"/>
      <c r="D71" s="273"/>
      <c r="E71" s="140"/>
      <c r="F71" s="139" t="s">
        <v>67</v>
      </c>
      <c r="G71" s="102"/>
      <c r="H71" s="136"/>
      <c r="I71" s="150">
        <f>E71*G71</f>
        <v>0</v>
      </c>
    </row>
    <row r="72" spans="1:9" ht="24">
      <c r="A72" s="219"/>
      <c r="B72" s="220"/>
      <c r="C72" s="220"/>
      <c r="D72" s="274"/>
      <c r="E72" s="140"/>
      <c r="F72" s="182" t="s">
        <v>9</v>
      </c>
      <c r="G72" s="158">
        <v>0.575</v>
      </c>
      <c r="H72" s="140"/>
      <c r="I72" s="150">
        <f>G72*H72</f>
        <v>0</v>
      </c>
    </row>
    <row r="73" spans="1:9" ht="20.25" customHeight="1">
      <c r="A73" s="98"/>
      <c r="B73" s="49"/>
      <c r="C73" s="49"/>
      <c r="D73" s="49"/>
      <c r="E73" s="49"/>
      <c r="F73" s="49"/>
      <c r="G73" s="49"/>
      <c r="H73" s="172" t="s">
        <v>70</v>
      </c>
      <c r="I73" s="173">
        <f>SUM(I68:I72)</f>
        <v>0</v>
      </c>
    </row>
    <row r="74" spans="1:9" ht="24.75" customHeight="1">
      <c r="A74" s="303" t="s">
        <v>71</v>
      </c>
      <c r="B74" s="304"/>
      <c r="C74" s="304"/>
      <c r="D74" s="304"/>
      <c r="E74" s="304"/>
      <c r="F74" s="304"/>
      <c r="G74" s="304"/>
      <c r="H74" s="304"/>
      <c r="I74" s="305"/>
    </row>
    <row r="75" spans="1:9" ht="24.75" customHeight="1">
      <c r="A75" s="277" t="s">
        <v>88</v>
      </c>
      <c r="B75" s="268"/>
      <c r="C75" s="268"/>
      <c r="D75" s="268"/>
      <c r="E75" s="72" t="s">
        <v>19</v>
      </c>
      <c r="F75" s="72" t="s">
        <v>20</v>
      </c>
      <c r="G75" s="141"/>
      <c r="H75" s="142"/>
      <c r="I75" s="151" t="s">
        <v>68</v>
      </c>
    </row>
    <row r="76" spans="1:9" ht="12.75">
      <c r="A76" s="275"/>
      <c r="B76" s="276"/>
      <c r="C76" s="276"/>
      <c r="D76" s="276"/>
      <c r="E76" s="46"/>
      <c r="F76" s="43"/>
      <c r="G76" s="88"/>
      <c r="H76" s="4"/>
      <c r="I76" s="152">
        <f>E76*F76</f>
        <v>0</v>
      </c>
    </row>
    <row r="77" spans="1:9" ht="12.75">
      <c r="A77" s="275"/>
      <c r="B77" s="276"/>
      <c r="C77" s="276"/>
      <c r="D77" s="276"/>
      <c r="E77" s="46"/>
      <c r="F77" s="43"/>
      <c r="G77" s="88"/>
      <c r="H77" s="3"/>
      <c r="I77" s="92">
        <f>F77*E77</f>
        <v>0</v>
      </c>
    </row>
    <row r="78" spans="1:9" ht="12.75">
      <c r="A78" s="275"/>
      <c r="B78" s="276"/>
      <c r="C78" s="276"/>
      <c r="D78" s="276"/>
      <c r="E78" s="46"/>
      <c r="F78" s="43"/>
      <c r="G78" s="88"/>
      <c r="H78" s="3"/>
      <c r="I78" s="92">
        <f>F78*E78</f>
        <v>0</v>
      </c>
    </row>
    <row r="79" spans="1:9" ht="19.5" customHeight="1">
      <c r="A79" s="118"/>
      <c r="B79" s="21"/>
      <c r="C79" s="21"/>
      <c r="D79" s="21"/>
      <c r="E79" s="21"/>
      <c r="F79" s="21"/>
      <c r="G79" s="28"/>
      <c r="H79" s="109" t="s">
        <v>70</v>
      </c>
      <c r="I79" s="174">
        <f>SUM(I76:I78)</f>
        <v>0</v>
      </c>
    </row>
    <row r="80" spans="1:9" ht="6" customHeight="1">
      <c r="A80" s="118"/>
      <c r="B80" s="21"/>
      <c r="C80" s="21"/>
      <c r="D80" s="21"/>
      <c r="E80" s="21"/>
      <c r="F80" s="21"/>
      <c r="G80" s="28"/>
      <c r="H80" s="3"/>
      <c r="I80" s="9"/>
    </row>
    <row r="81" spans="1:9" ht="20.25" customHeight="1" thickBot="1">
      <c r="A81" s="5"/>
      <c r="B81" s="6"/>
      <c r="C81" s="6"/>
      <c r="D81" s="6"/>
      <c r="E81" s="6"/>
      <c r="F81" s="6"/>
      <c r="G81" s="6"/>
      <c r="H81" s="47" t="s">
        <v>16</v>
      </c>
      <c r="I81" s="56">
        <f>I73+I79</f>
        <v>0</v>
      </c>
    </row>
    <row r="82" spans="1:9" ht="81" customHeight="1" thickBot="1">
      <c r="A82" s="201" t="s">
        <v>94</v>
      </c>
      <c r="B82" s="202"/>
      <c r="C82" s="202"/>
      <c r="D82" s="202"/>
      <c r="E82" s="202"/>
      <c r="F82" s="202"/>
      <c r="G82" s="202"/>
      <c r="H82" s="202"/>
      <c r="I82" s="203"/>
    </row>
    <row r="83" spans="1:9" ht="19.5" customHeight="1" thickBot="1">
      <c r="A83" s="16"/>
      <c r="B83" s="270"/>
      <c r="C83" s="282"/>
      <c r="D83" s="282"/>
      <c r="E83" s="16"/>
      <c r="F83" s="16"/>
      <c r="G83" s="16"/>
      <c r="H83" s="18"/>
      <c r="I83" s="3"/>
    </row>
    <row r="84" spans="1:14" ht="67.5" customHeight="1">
      <c r="A84" s="41" t="s">
        <v>3</v>
      </c>
      <c r="B84" s="42" t="s">
        <v>18</v>
      </c>
      <c r="C84" s="197" t="s">
        <v>107</v>
      </c>
      <c r="D84" s="198"/>
      <c r="E84" s="198"/>
      <c r="F84" s="198"/>
      <c r="G84" s="198"/>
      <c r="H84" s="198"/>
      <c r="I84" s="199"/>
      <c r="K84" s="196"/>
      <c r="L84" s="196"/>
      <c r="M84" s="196"/>
      <c r="N84" s="196"/>
    </row>
    <row r="85" spans="1:9" ht="15" customHeight="1">
      <c r="A85" s="211" t="s">
        <v>96</v>
      </c>
      <c r="B85" s="212"/>
      <c r="C85" s="212"/>
      <c r="D85" s="213"/>
      <c r="E85" s="214" t="s">
        <v>45</v>
      </c>
      <c r="F85" s="214"/>
      <c r="G85" s="214"/>
      <c r="H85" s="214"/>
      <c r="I85" s="215" t="s">
        <v>68</v>
      </c>
    </row>
    <row r="86" spans="1:9" s="137" customFormat="1" ht="26.25" customHeight="1">
      <c r="A86" s="217" t="s">
        <v>78</v>
      </c>
      <c r="B86" s="205"/>
      <c r="C86" s="218"/>
      <c r="D86" s="143" t="s">
        <v>60</v>
      </c>
      <c r="E86" s="143" t="s">
        <v>61</v>
      </c>
      <c r="F86" s="143" t="s">
        <v>62</v>
      </c>
      <c r="G86" s="143" t="s">
        <v>63</v>
      </c>
      <c r="H86" s="72" t="s">
        <v>77</v>
      </c>
      <c r="I86" s="216"/>
    </row>
    <row r="87" spans="1:9" ht="14.25" customHeight="1">
      <c r="A87" s="219"/>
      <c r="B87" s="220"/>
      <c r="C87" s="220"/>
      <c r="D87" s="220"/>
      <c r="E87" s="140"/>
      <c r="F87" s="138" t="s">
        <v>64</v>
      </c>
      <c r="G87" s="102"/>
      <c r="H87" s="136"/>
      <c r="I87" s="150">
        <f>E87*G87</f>
        <v>0</v>
      </c>
    </row>
    <row r="88" spans="1:9" ht="12.75">
      <c r="A88" s="219"/>
      <c r="B88" s="220"/>
      <c r="C88" s="220"/>
      <c r="D88" s="220"/>
      <c r="E88" s="140"/>
      <c r="F88" s="138" t="s">
        <v>65</v>
      </c>
      <c r="G88" s="102"/>
      <c r="H88" s="140"/>
      <c r="I88" s="150">
        <f>E88*G88*H88</f>
        <v>0</v>
      </c>
    </row>
    <row r="89" spans="1:9" ht="12.75">
      <c r="A89" s="219"/>
      <c r="B89" s="220"/>
      <c r="C89" s="220"/>
      <c r="D89" s="220"/>
      <c r="E89" s="140"/>
      <c r="F89" s="138" t="s">
        <v>66</v>
      </c>
      <c r="G89" s="102"/>
      <c r="H89" s="140"/>
      <c r="I89" s="150">
        <f>E89*G89*H89</f>
        <v>0</v>
      </c>
    </row>
    <row r="90" spans="1:9" ht="27.75" customHeight="1">
      <c r="A90" s="219"/>
      <c r="B90" s="220"/>
      <c r="C90" s="220"/>
      <c r="D90" s="220"/>
      <c r="E90" s="140"/>
      <c r="F90" s="139" t="s">
        <v>67</v>
      </c>
      <c r="G90" s="102"/>
      <c r="H90" s="136"/>
      <c r="I90" s="150">
        <f>E90*G90</f>
        <v>0</v>
      </c>
    </row>
    <row r="91" spans="1:9" ht="25.5" customHeight="1">
      <c r="A91" s="219"/>
      <c r="B91" s="220"/>
      <c r="C91" s="220"/>
      <c r="D91" s="220"/>
      <c r="E91" s="136"/>
      <c r="F91" s="157" t="s">
        <v>9</v>
      </c>
      <c r="G91" s="158">
        <v>0.54</v>
      </c>
      <c r="H91" s="140"/>
      <c r="I91" s="150">
        <f>G91*H91</f>
        <v>0</v>
      </c>
    </row>
    <row r="92" spans="1:9" ht="18" customHeight="1">
      <c r="A92" s="219"/>
      <c r="B92" s="220"/>
      <c r="C92" s="220"/>
      <c r="D92" s="220"/>
      <c r="E92" s="76">
        <v>0</v>
      </c>
      <c r="F92" s="43">
        <v>0</v>
      </c>
      <c r="G92" s="77">
        <v>0</v>
      </c>
      <c r="H92" s="78">
        <f>E92*F92*G92</f>
        <v>0</v>
      </c>
      <c r="I92" s="150">
        <f>E92*G92*H92</f>
        <v>0</v>
      </c>
    </row>
    <row r="93" spans="1:9" ht="17.25" customHeight="1">
      <c r="A93" s="2"/>
      <c r="B93" s="4"/>
      <c r="C93" s="22"/>
      <c r="D93" s="4"/>
      <c r="E93" s="4"/>
      <c r="F93" s="26"/>
      <c r="G93" s="21"/>
      <c r="H93" s="79" t="s">
        <v>27</v>
      </c>
      <c r="I93" s="91">
        <f>SUM(I87:I92)</f>
        <v>0</v>
      </c>
    </row>
    <row r="94" spans="1:9" ht="17.25" customHeight="1" thickBot="1">
      <c r="A94" s="5"/>
      <c r="B94" s="23"/>
      <c r="C94" s="24"/>
      <c r="D94" s="24"/>
      <c r="E94" s="24"/>
      <c r="F94" s="24"/>
      <c r="G94" s="24"/>
      <c r="H94" s="74" t="s">
        <v>95</v>
      </c>
      <c r="I94" s="37">
        <f>SUM(I93:I93)</f>
        <v>0</v>
      </c>
    </row>
    <row r="95" spans="1:9" ht="42.75" customHeight="1" thickBot="1">
      <c r="A95" s="201" t="s">
        <v>97</v>
      </c>
      <c r="B95" s="202"/>
      <c r="C95" s="202"/>
      <c r="D95" s="202"/>
      <c r="E95" s="202"/>
      <c r="F95" s="202"/>
      <c r="G95" s="202"/>
      <c r="H95" s="202"/>
      <c r="I95" s="203"/>
    </row>
    <row r="96" spans="1:9" ht="21.75" customHeight="1">
      <c r="A96" s="153"/>
      <c r="B96" s="153"/>
      <c r="C96" s="153"/>
      <c r="D96" s="153"/>
      <c r="E96" s="153"/>
      <c r="F96" s="153"/>
      <c r="H96" s="109" t="s">
        <v>79</v>
      </c>
      <c r="I96" s="159">
        <f>SUM(I94)</f>
        <v>0</v>
      </c>
    </row>
    <row r="97" spans="1:9" ht="12" customHeight="1" thickBot="1">
      <c r="A97" s="29"/>
      <c r="B97" s="270"/>
      <c r="C97" s="271"/>
      <c r="D97" s="271"/>
      <c r="E97" s="3"/>
      <c r="F97" s="3"/>
      <c r="G97" s="16"/>
      <c r="H97" s="17"/>
      <c r="I97" s="3"/>
    </row>
    <row r="98" spans="1:12" ht="69" customHeight="1">
      <c r="A98" s="100" t="s">
        <v>10</v>
      </c>
      <c r="B98" s="269" t="s">
        <v>98</v>
      </c>
      <c r="C98" s="269"/>
      <c r="D98" s="266" t="s">
        <v>105</v>
      </c>
      <c r="E98" s="266"/>
      <c r="F98" s="266"/>
      <c r="G98" s="266"/>
      <c r="H98" s="266"/>
      <c r="I98" s="267"/>
      <c r="K98" s="210"/>
      <c r="L98" s="210"/>
    </row>
    <row r="99" spans="1:12" ht="18.75" customHeight="1">
      <c r="A99" s="48"/>
      <c r="B99" s="166" t="s">
        <v>7</v>
      </c>
      <c r="C99" s="156"/>
      <c r="D99" s="49"/>
      <c r="E99" s="49"/>
      <c r="F99" s="3"/>
      <c r="G99" s="49"/>
      <c r="H99" s="49"/>
      <c r="I99" s="99"/>
      <c r="K99" s="114"/>
      <c r="L99" s="114"/>
    </row>
    <row r="100" spans="1:9" ht="26.25" customHeight="1">
      <c r="A100" s="2"/>
      <c r="B100" s="268" t="s">
        <v>24</v>
      </c>
      <c r="C100" s="268"/>
      <c r="D100" s="268"/>
      <c r="E100" s="72"/>
      <c r="F100" s="72" t="s">
        <v>80</v>
      </c>
      <c r="G100" s="165" t="s">
        <v>57</v>
      </c>
      <c r="H100" s="175" t="s">
        <v>83</v>
      </c>
      <c r="I100" s="93" t="s">
        <v>29</v>
      </c>
    </row>
    <row r="101" spans="1:9" ht="12.75">
      <c r="A101" s="2"/>
      <c r="B101" s="247"/>
      <c r="C101" s="247"/>
      <c r="D101" s="247"/>
      <c r="E101" s="57"/>
      <c r="F101" s="89"/>
      <c r="G101" s="44"/>
      <c r="H101" s="95">
        <f>G101*E101*12</f>
        <v>0</v>
      </c>
      <c r="I101" s="167">
        <f>H101</f>
        <v>0</v>
      </c>
    </row>
    <row r="102" spans="1:12" ht="12.75">
      <c r="A102" s="2"/>
      <c r="B102" s="247"/>
      <c r="C102" s="247"/>
      <c r="D102" s="247"/>
      <c r="E102" s="57"/>
      <c r="F102" s="89"/>
      <c r="G102" s="44"/>
      <c r="H102" s="95">
        <f aca="true" t="shared" si="5" ref="H102:H108">D102*F102*12</f>
        <v>0</v>
      </c>
      <c r="I102" s="167">
        <f aca="true" t="shared" si="6" ref="I102:I108">H102</f>
        <v>0</v>
      </c>
      <c r="J102" s="19"/>
      <c r="K102" s="4"/>
      <c r="L102" s="4"/>
    </row>
    <row r="103" spans="1:9" ht="12.75">
      <c r="A103" s="2"/>
      <c r="B103" s="247"/>
      <c r="C103" s="247"/>
      <c r="D103" s="247"/>
      <c r="E103" s="57"/>
      <c r="F103" s="89"/>
      <c r="G103" s="44"/>
      <c r="H103" s="95">
        <f t="shared" si="5"/>
        <v>0</v>
      </c>
      <c r="I103" s="167">
        <f t="shared" si="6"/>
        <v>0</v>
      </c>
    </row>
    <row r="104" spans="1:9" ht="12.75">
      <c r="A104" s="2"/>
      <c r="B104" s="247"/>
      <c r="C104" s="247"/>
      <c r="D104" s="247"/>
      <c r="E104" s="57"/>
      <c r="F104" s="89"/>
      <c r="G104" s="44"/>
      <c r="H104" s="95">
        <f t="shared" si="5"/>
        <v>0</v>
      </c>
      <c r="I104" s="167">
        <f t="shared" si="6"/>
        <v>0</v>
      </c>
    </row>
    <row r="105" spans="1:9" ht="12.75">
      <c r="A105" s="2"/>
      <c r="B105" s="247"/>
      <c r="C105" s="247"/>
      <c r="D105" s="247"/>
      <c r="E105" s="57"/>
      <c r="F105" s="90"/>
      <c r="G105" s="59"/>
      <c r="H105" s="95">
        <f t="shared" si="5"/>
        <v>0</v>
      </c>
      <c r="I105" s="167">
        <f t="shared" si="6"/>
        <v>0</v>
      </c>
    </row>
    <row r="106" spans="1:10" ht="12.75">
      <c r="A106" s="2"/>
      <c r="B106" s="247"/>
      <c r="C106" s="247"/>
      <c r="D106" s="247"/>
      <c r="E106" s="57"/>
      <c r="F106" s="90"/>
      <c r="G106" s="59"/>
      <c r="H106" s="95">
        <f t="shared" si="5"/>
        <v>0</v>
      </c>
      <c r="I106" s="167">
        <f t="shared" si="6"/>
        <v>0</v>
      </c>
      <c r="J106" s="61"/>
    </row>
    <row r="107" spans="1:10" ht="12.75">
      <c r="A107" s="2"/>
      <c r="B107" s="247"/>
      <c r="C107" s="247"/>
      <c r="D107" s="247"/>
      <c r="E107" s="60"/>
      <c r="F107" s="90"/>
      <c r="G107" s="59"/>
      <c r="H107" s="95">
        <f t="shared" si="5"/>
        <v>0</v>
      </c>
      <c r="I107" s="167">
        <f t="shared" si="6"/>
        <v>0</v>
      </c>
      <c r="J107" s="35"/>
    </row>
    <row r="108" spans="1:10" ht="12.75">
      <c r="A108" s="2"/>
      <c r="B108" s="247"/>
      <c r="C108" s="247"/>
      <c r="D108" s="247"/>
      <c r="E108" s="60"/>
      <c r="F108" s="90"/>
      <c r="G108" s="59"/>
      <c r="H108" s="95">
        <f t="shared" si="5"/>
        <v>0</v>
      </c>
      <c r="I108" s="167">
        <f t="shared" si="6"/>
        <v>0</v>
      </c>
      <c r="J108" s="35"/>
    </row>
    <row r="109" spans="1:9" ht="21" customHeight="1">
      <c r="A109" s="2"/>
      <c r="B109" s="19"/>
      <c r="C109" s="19"/>
      <c r="D109" s="4"/>
      <c r="E109" s="162"/>
      <c r="F109" s="30"/>
      <c r="G109" s="20"/>
      <c r="H109" s="109" t="s">
        <v>81</v>
      </c>
      <c r="I109" s="163">
        <f>SUM(I101:I108)</f>
        <v>0</v>
      </c>
    </row>
    <row r="110" spans="1:9" ht="15.75" customHeight="1">
      <c r="A110" s="2"/>
      <c r="B110" s="168" t="s">
        <v>87</v>
      </c>
      <c r="C110" s="3"/>
      <c r="D110" s="3"/>
      <c r="E110" s="3"/>
      <c r="F110" s="3"/>
      <c r="G110" s="3"/>
      <c r="H110" s="3"/>
      <c r="I110" s="14"/>
    </row>
    <row r="111" spans="1:9" ht="24">
      <c r="A111" s="169"/>
      <c r="B111" s="268" t="s">
        <v>24</v>
      </c>
      <c r="C111" s="268"/>
      <c r="D111" s="268"/>
      <c r="E111" s="72"/>
      <c r="F111" s="72" t="s">
        <v>80</v>
      </c>
      <c r="G111" s="165" t="s">
        <v>57</v>
      </c>
      <c r="H111" s="164" t="s">
        <v>83</v>
      </c>
      <c r="I111" s="93" t="s">
        <v>29</v>
      </c>
    </row>
    <row r="112" spans="1:9" ht="12.75">
      <c r="A112" s="169"/>
      <c r="B112" s="247"/>
      <c r="C112" s="247"/>
      <c r="D112" s="247"/>
      <c r="E112" s="57"/>
      <c r="F112" s="89"/>
      <c r="G112" s="44"/>
      <c r="H112" s="95">
        <f>G112*E112*12</f>
        <v>0</v>
      </c>
      <c r="I112" s="167">
        <f>H112</f>
        <v>0</v>
      </c>
    </row>
    <row r="113" spans="1:9" ht="12.75">
      <c r="A113" s="169"/>
      <c r="B113" s="247"/>
      <c r="C113" s="247"/>
      <c r="D113" s="247"/>
      <c r="E113" s="57"/>
      <c r="F113" s="89"/>
      <c r="G113" s="44"/>
      <c r="H113" s="95">
        <f aca="true" t="shared" si="7" ref="H113:H119">D113*F113*12</f>
        <v>0</v>
      </c>
      <c r="I113" s="167">
        <f aca="true" t="shared" si="8" ref="I113:I119">H113</f>
        <v>0</v>
      </c>
    </row>
    <row r="114" spans="1:9" ht="12.75">
      <c r="A114" s="169"/>
      <c r="B114" s="247"/>
      <c r="C114" s="247"/>
      <c r="D114" s="247"/>
      <c r="E114" s="57"/>
      <c r="F114" s="89"/>
      <c r="G114" s="44"/>
      <c r="H114" s="95">
        <f t="shared" si="7"/>
        <v>0</v>
      </c>
      <c r="I114" s="167">
        <f t="shared" si="8"/>
        <v>0</v>
      </c>
    </row>
    <row r="115" spans="1:9" ht="12.75">
      <c r="A115" s="169"/>
      <c r="B115" s="247"/>
      <c r="C115" s="247"/>
      <c r="D115" s="247"/>
      <c r="E115" s="57"/>
      <c r="F115" s="89"/>
      <c r="G115" s="44"/>
      <c r="H115" s="95">
        <f t="shared" si="7"/>
        <v>0</v>
      </c>
      <c r="I115" s="167">
        <f t="shared" si="8"/>
        <v>0</v>
      </c>
    </row>
    <row r="116" spans="1:9" ht="12.75">
      <c r="A116" s="169"/>
      <c r="B116" s="247"/>
      <c r="C116" s="247"/>
      <c r="D116" s="247"/>
      <c r="E116" s="57"/>
      <c r="F116" s="90"/>
      <c r="G116" s="59"/>
      <c r="H116" s="95">
        <f t="shared" si="7"/>
        <v>0</v>
      </c>
      <c r="I116" s="167">
        <f t="shared" si="8"/>
        <v>0</v>
      </c>
    </row>
    <row r="117" spans="1:9" ht="12.75">
      <c r="A117" s="169"/>
      <c r="B117" s="247"/>
      <c r="C117" s="247"/>
      <c r="D117" s="247"/>
      <c r="E117" s="57"/>
      <c r="F117" s="90"/>
      <c r="G117" s="59"/>
      <c r="H117" s="95">
        <f t="shared" si="7"/>
        <v>0</v>
      </c>
      <c r="I117" s="167">
        <f t="shared" si="8"/>
        <v>0</v>
      </c>
    </row>
    <row r="118" spans="1:9" ht="12.75">
      <c r="A118" s="169"/>
      <c r="B118" s="247"/>
      <c r="C118" s="247"/>
      <c r="D118" s="247"/>
      <c r="E118" s="60"/>
      <c r="F118" s="90"/>
      <c r="G118" s="59"/>
      <c r="H118" s="95">
        <f t="shared" si="7"/>
        <v>0</v>
      </c>
      <c r="I118" s="167">
        <f t="shared" si="8"/>
        <v>0</v>
      </c>
    </row>
    <row r="119" spans="1:9" ht="12.75">
      <c r="A119" s="169"/>
      <c r="B119" s="247"/>
      <c r="C119" s="247"/>
      <c r="D119" s="247"/>
      <c r="E119" s="60"/>
      <c r="F119" s="58"/>
      <c r="G119" s="59"/>
      <c r="H119" s="95">
        <f t="shared" si="7"/>
        <v>0</v>
      </c>
      <c r="I119" s="167">
        <f t="shared" si="8"/>
        <v>0</v>
      </c>
    </row>
    <row r="120" spans="1:9" ht="18" customHeight="1">
      <c r="A120" s="169"/>
      <c r="B120" s="120"/>
      <c r="C120" s="120"/>
      <c r="D120" s="120"/>
      <c r="E120" s="162"/>
      <c r="F120" s="30"/>
      <c r="G120" s="20"/>
      <c r="H120" s="109" t="s">
        <v>85</v>
      </c>
      <c r="I120" s="163">
        <f>SUM(I112:I119)</f>
        <v>0</v>
      </c>
    </row>
    <row r="121" spans="1:9" ht="18" customHeight="1" thickBot="1">
      <c r="A121" s="170"/>
      <c r="B121" s="309"/>
      <c r="C121" s="309"/>
      <c r="D121" s="309"/>
      <c r="E121" s="154"/>
      <c r="F121" s="154"/>
      <c r="G121" s="154"/>
      <c r="H121" s="47" t="s">
        <v>86</v>
      </c>
      <c r="I121" s="171">
        <f>I109+I120</f>
        <v>0</v>
      </c>
    </row>
    <row r="122" spans="1:9" ht="52.5" customHeight="1" thickBot="1">
      <c r="A122" s="201" t="s">
        <v>84</v>
      </c>
      <c r="B122" s="202"/>
      <c r="C122" s="202"/>
      <c r="D122" s="202"/>
      <c r="E122" s="202"/>
      <c r="F122" s="202"/>
      <c r="G122" s="202"/>
      <c r="H122" s="202"/>
      <c r="I122" s="203"/>
    </row>
    <row r="123" spans="1:9" ht="80.25" customHeight="1">
      <c r="A123" s="41" t="s">
        <v>11</v>
      </c>
      <c r="B123" s="101" t="s">
        <v>5</v>
      </c>
      <c r="C123" s="178"/>
      <c r="D123" s="280"/>
      <c r="E123" s="280"/>
      <c r="F123" s="280"/>
      <c r="G123" s="280"/>
      <c r="H123" s="280"/>
      <c r="I123" s="281"/>
    </row>
    <row r="124" spans="1:9" ht="15.75">
      <c r="A124" s="48"/>
      <c r="B124" s="296" t="s">
        <v>24</v>
      </c>
      <c r="C124" s="296"/>
      <c r="D124" s="296"/>
      <c r="E124" s="296"/>
      <c r="F124" s="160" t="s">
        <v>15</v>
      </c>
      <c r="G124" s="160" t="s">
        <v>23</v>
      </c>
      <c r="H124" s="160" t="s">
        <v>14</v>
      </c>
      <c r="I124" s="161" t="s">
        <v>29</v>
      </c>
    </row>
    <row r="125" spans="1:9" ht="15.75">
      <c r="A125" s="48"/>
      <c r="B125" s="200"/>
      <c r="C125" s="200"/>
      <c r="D125" s="200"/>
      <c r="E125" s="200"/>
      <c r="F125" s="73"/>
      <c r="G125" s="73"/>
      <c r="H125" s="73"/>
      <c r="I125" s="96">
        <f>F125*H125</f>
        <v>0</v>
      </c>
    </row>
    <row r="126" spans="1:9" ht="15.75">
      <c r="A126" s="48"/>
      <c r="B126" s="200"/>
      <c r="C126" s="200"/>
      <c r="D126" s="200"/>
      <c r="E126" s="200"/>
      <c r="F126" s="73"/>
      <c r="G126" s="73"/>
      <c r="H126" s="73"/>
      <c r="I126" s="96"/>
    </row>
    <row r="127" spans="1:9" ht="15.75">
      <c r="A127" s="48"/>
      <c r="B127" s="200"/>
      <c r="C127" s="200"/>
      <c r="D127" s="200"/>
      <c r="E127" s="200"/>
      <c r="F127" s="73"/>
      <c r="G127" s="73"/>
      <c r="H127" s="73"/>
      <c r="I127" s="96"/>
    </row>
    <row r="128" spans="1:9" ht="15.75">
      <c r="A128" s="48"/>
      <c r="B128" s="200"/>
      <c r="C128" s="200"/>
      <c r="D128" s="200"/>
      <c r="E128" s="200"/>
      <c r="F128" s="73"/>
      <c r="G128" s="73"/>
      <c r="H128" s="73"/>
      <c r="I128" s="96"/>
    </row>
    <row r="129" spans="1:9" ht="15.75">
      <c r="A129" s="48"/>
      <c r="B129" s="200"/>
      <c r="C129" s="200"/>
      <c r="D129" s="200"/>
      <c r="E129" s="200"/>
      <c r="F129" s="73"/>
      <c r="G129" s="73"/>
      <c r="H129" s="73"/>
      <c r="I129" s="96">
        <f>F129*H129</f>
        <v>0</v>
      </c>
    </row>
    <row r="130" spans="1:9" ht="15.75">
      <c r="A130" s="48"/>
      <c r="B130" s="200"/>
      <c r="C130" s="200"/>
      <c r="D130" s="200"/>
      <c r="E130" s="200"/>
      <c r="F130" s="73"/>
      <c r="G130" s="73"/>
      <c r="H130" s="73"/>
      <c r="I130" s="96">
        <f>F130*H130</f>
        <v>0</v>
      </c>
    </row>
    <row r="131" spans="1:9" ht="21.75" customHeight="1" thickBot="1">
      <c r="A131" s="52"/>
      <c r="B131" s="53"/>
      <c r="C131" s="54"/>
      <c r="D131" s="54"/>
      <c r="E131" s="54"/>
      <c r="F131" s="54"/>
      <c r="G131" s="55"/>
      <c r="H131" s="47" t="s">
        <v>73</v>
      </c>
      <c r="I131" s="56">
        <f>SUM(I124:I130)</f>
        <v>0</v>
      </c>
    </row>
    <row r="132" spans="1:9" ht="53.25" customHeight="1" thickBot="1">
      <c r="A132" s="306" t="s">
        <v>74</v>
      </c>
      <c r="B132" s="307"/>
      <c r="C132" s="307"/>
      <c r="D132" s="307"/>
      <c r="E132" s="307"/>
      <c r="F132" s="307"/>
      <c r="G132" s="307"/>
      <c r="H132" s="307"/>
      <c r="I132" s="308"/>
    </row>
    <row r="133" spans="2:9" ht="12" customHeight="1" thickBot="1">
      <c r="B133" s="270"/>
      <c r="C133" s="271"/>
      <c r="D133" s="271"/>
      <c r="E133" s="3"/>
      <c r="F133" s="3"/>
      <c r="G133" s="16"/>
      <c r="H133" s="17"/>
      <c r="I133" s="3"/>
    </row>
    <row r="134" spans="1:9" ht="45" customHeight="1">
      <c r="A134" s="41" t="s">
        <v>12</v>
      </c>
      <c r="B134" s="42" t="s">
        <v>103</v>
      </c>
      <c r="C134" s="34"/>
      <c r="D134" s="221" t="s">
        <v>104</v>
      </c>
      <c r="E134" s="278"/>
      <c r="F134" s="278"/>
      <c r="G134" s="278"/>
      <c r="H134" s="278"/>
      <c r="I134" s="279"/>
    </row>
    <row r="135" spans="1:9" ht="30" customHeight="1">
      <c r="A135" s="48"/>
      <c r="B135" s="263" t="s">
        <v>24</v>
      </c>
      <c r="C135" s="264"/>
      <c r="D135" s="265"/>
      <c r="E135" s="160" t="s">
        <v>75</v>
      </c>
      <c r="F135" s="160" t="s">
        <v>76</v>
      </c>
      <c r="G135" s="258"/>
      <c r="H135" s="259"/>
      <c r="I135" s="161" t="s">
        <v>68</v>
      </c>
    </row>
    <row r="136" spans="1:9" ht="15.75">
      <c r="A136" s="48"/>
      <c r="B136" s="204"/>
      <c r="C136" s="205"/>
      <c r="D136" s="205"/>
      <c r="E136" s="73"/>
      <c r="F136" s="72">
        <f>E136*12</f>
        <v>0</v>
      </c>
      <c r="G136" s="206"/>
      <c r="H136" s="207"/>
      <c r="I136" s="96">
        <f>F136</f>
        <v>0</v>
      </c>
    </row>
    <row r="137" spans="1:9" ht="15.75">
      <c r="A137" s="48"/>
      <c r="B137" s="204"/>
      <c r="C137" s="205"/>
      <c r="D137" s="205"/>
      <c r="E137" s="73"/>
      <c r="F137" s="72">
        <f>E137*12</f>
        <v>0</v>
      </c>
      <c r="G137" s="206"/>
      <c r="H137" s="207"/>
      <c r="I137" s="96">
        <f>F137</f>
        <v>0</v>
      </c>
    </row>
    <row r="138" spans="1:9" ht="15.75">
      <c r="A138" s="48"/>
      <c r="B138" s="204"/>
      <c r="C138" s="205"/>
      <c r="D138" s="218"/>
      <c r="E138" s="73"/>
      <c r="F138" s="72">
        <f>E138*12</f>
        <v>0</v>
      </c>
      <c r="G138" s="206"/>
      <c r="H138" s="207"/>
      <c r="I138" s="96">
        <f>F138</f>
        <v>0</v>
      </c>
    </row>
    <row r="139" spans="1:9" ht="15.75">
      <c r="A139" s="48"/>
      <c r="B139" s="204"/>
      <c r="C139" s="205"/>
      <c r="D139" s="205"/>
      <c r="E139" s="73"/>
      <c r="F139" s="72">
        <f>E139*12</f>
        <v>0</v>
      </c>
      <c r="G139" s="206"/>
      <c r="H139" s="207"/>
      <c r="I139" s="96">
        <f>F139</f>
        <v>0</v>
      </c>
    </row>
    <row r="140" spans="1:9" ht="15.75">
      <c r="A140" s="48"/>
      <c r="B140" s="204"/>
      <c r="C140" s="205"/>
      <c r="D140" s="205"/>
      <c r="E140" s="73"/>
      <c r="F140" s="72">
        <f>E140*12</f>
        <v>0</v>
      </c>
      <c r="G140" s="206"/>
      <c r="H140" s="207"/>
      <c r="I140" s="96">
        <f>F140</f>
        <v>0</v>
      </c>
    </row>
    <row r="141" spans="1:10" ht="21" customHeight="1" thickBot="1">
      <c r="A141" s="5"/>
      <c r="B141" s="257"/>
      <c r="C141" s="257"/>
      <c r="D141" s="257"/>
      <c r="E141" s="177"/>
      <c r="F141" s="176"/>
      <c r="G141" s="208"/>
      <c r="H141" s="209"/>
      <c r="I141" s="155">
        <f>SUM(I136:I139)</f>
        <v>0</v>
      </c>
      <c r="J141" s="25"/>
    </row>
    <row r="142" spans="1:9" ht="59.25" customHeight="1" thickBot="1">
      <c r="A142" s="201" t="s">
        <v>31</v>
      </c>
      <c r="B142" s="202"/>
      <c r="C142" s="202"/>
      <c r="D142" s="202"/>
      <c r="E142" s="202"/>
      <c r="F142" s="202"/>
      <c r="G142" s="202"/>
      <c r="H142" s="202"/>
      <c r="I142" s="203"/>
    </row>
  </sheetData>
  <sheetProtection/>
  <mergeCells count="118">
    <mergeCell ref="B130:E130"/>
    <mergeCell ref="A62:C62"/>
    <mergeCell ref="A63:C63"/>
    <mergeCell ref="D63:E63"/>
    <mergeCell ref="B126:E126"/>
    <mergeCell ref="A132:I132"/>
    <mergeCell ref="D62:E62"/>
    <mergeCell ref="B117:D117"/>
    <mergeCell ref="B118:D118"/>
    <mergeCell ref="B121:D121"/>
    <mergeCell ref="B124:E124"/>
    <mergeCell ref="B125:E125"/>
    <mergeCell ref="B129:E129"/>
    <mergeCell ref="A34:I34"/>
    <mergeCell ref="A35:I35"/>
    <mergeCell ref="A74:I74"/>
    <mergeCell ref="B107:D107"/>
    <mergeCell ref="B108:D108"/>
    <mergeCell ref="B114:D114"/>
    <mergeCell ref="B102:D102"/>
    <mergeCell ref="A38:D38"/>
    <mergeCell ref="B2:I2"/>
    <mergeCell ref="B3:I3"/>
    <mergeCell ref="D65:E65"/>
    <mergeCell ref="C20:D20"/>
    <mergeCell ref="A58:I58"/>
    <mergeCell ref="A40:D40"/>
    <mergeCell ref="A41:D41"/>
    <mergeCell ref="A65:C65"/>
    <mergeCell ref="A61:C61"/>
    <mergeCell ref="B105:D105"/>
    <mergeCell ref="B103:D103"/>
    <mergeCell ref="B119:D119"/>
    <mergeCell ref="B116:D116"/>
    <mergeCell ref="B113:D113"/>
    <mergeCell ref="B101:D101"/>
    <mergeCell ref="A75:D75"/>
    <mergeCell ref="D134:I134"/>
    <mergeCell ref="D123:I123"/>
    <mergeCell ref="B112:D112"/>
    <mergeCell ref="B97:D97"/>
    <mergeCell ref="B100:D100"/>
    <mergeCell ref="A122:I122"/>
    <mergeCell ref="A95:I95"/>
    <mergeCell ref="B83:D83"/>
    <mergeCell ref="B104:D104"/>
    <mergeCell ref="B98:C98"/>
    <mergeCell ref="B133:D133"/>
    <mergeCell ref="B106:D106"/>
    <mergeCell ref="B115:D115"/>
    <mergeCell ref="D68:D72"/>
    <mergeCell ref="A68:C72"/>
    <mergeCell ref="A78:D78"/>
    <mergeCell ref="A76:D76"/>
    <mergeCell ref="A77:D77"/>
    <mergeCell ref="A82:I82"/>
    <mergeCell ref="B135:D135"/>
    <mergeCell ref="B136:D136"/>
    <mergeCell ref="B139:D139"/>
    <mergeCell ref="G138:H138"/>
    <mergeCell ref="D98:I98"/>
    <mergeCell ref="B138:D138"/>
    <mergeCell ref="B111:D111"/>
    <mergeCell ref="G136:H136"/>
    <mergeCell ref="B137:D137"/>
    <mergeCell ref="G137:H137"/>
    <mergeCell ref="B141:D141"/>
    <mergeCell ref="G135:H135"/>
    <mergeCell ref="K54:L54"/>
    <mergeCell ref="N54:O54"/>
    <mergeCell ref="K55:L55"/>
    <mergeCell ref="N55:O55"/>
    <mergeCell ref="A64:C64"/>
    <mergeCell ref="D64:E64"/>
    <mergeCell ref="F61:H61"/>
    <mergeCell ref="D60:I60"/>
    <mergeCell ref="K51:L51"/>
    <mergeCell ref="N51:O51"/>
    <mergeCell ref="K52:L52"/>
    <mergeCell ref="N52:O52"/>
    <mergeCell ref="K53:L53"/>
    <mergeCell ref="N53:O53"/>
    <mergeCell ref="K48:P48"/>
    <mergeCell ref="K49:L49"/>
    <mergeCell ref="N49:O49"/>
    <mergeCell ref="K50:L50"/>
    <mergeCell ref="N50:O50"/>
    <mergeCell ref="A42:D42"/>
    <mergeCell ref="A43:D43"/>
    <mergeCell ref="A44:D44"/>
    <mergeCell ref="A48:C48"/>
    <mergeCell ref="A47:D47"/>
    <mergeCell ref="E47:I47"/>
    <mergeCell ref="A66:D66"/>
    <mergeCell ref="E66:H66"/>
    <mergeCell ref="I66:I67"/>
    <mergeCell ref="B28:I31"/>
    <mergeCell ref="B60:C60"/>
    <mergeCell ref="D48:D49"/>
    <mergeCell ref="A37:D37"/>
    <mergeCell ref="A67:C67"/>
    <mergeCell ref="A39:D39"/>
    <mergeCell ref="A85:D85"/>
    <mergeCell ref="E85:H85"/>
    <mergeCell ref="I85:I86"/>
    <mergeCell ref="A86:C86"/>
    <mergeCell ref="A87:C92"/>
    <mergeCell ref="D87:D92"/>
    <mergeCell ref="K84:N84"/>
    <mergeCell ref="C84:I84"/>
    <mergeCell ref="B127:E127"/>
    <mergeCell ref="B128:E128"/>
    <mergeCell ref="A142:I142"/>
    <mergeCell ref="B140:D140"/>
    <mergeCell ref="G140:H140"/>
    <mergeCell ref="G139:H139"/>
    <mergeCell ref="G141:H141"/>
    <mergeCell ref="K98:L98"/>
  </mergeCells>
  <printOptions/>
  <pageMargins left="0.67" right="0.65" top="0.62" bottom="0.5" header="0.28" footer="0.5"/>
  <pageSetup horizontalDpi="600" verticalDpi="600" orientation="landscape" r:id="rId1"/>
  <headerFooter alignWithMargins="0">
    <oddFooter>&amp;C&amp;P</oddFooter>
  </headerFooter>
  <rowBreaks count="4" manualBreakCount="4">
    <brk id="32" max="255" man="1"/>
    <brk id="83" max="8" man="1"/>
    <brk id="96" max="8" man="1"/>
    <brk id="122"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cwilson</dc:creator>
  <cp:keywords/>
  <dc:description/>
  <cp:lastModifiedBy>Mr. D</cp:lastModifiedBy>
  <cp:lastPrinted>2015-02-19T15:45:38Z</cp:lastPrinted>
  <dcterms:created xsi:type="dcterms:W3CDTF">2008-05-28T14:30:05Z</dcterms:created>
  <dcterms:modified xsi:type="dcterms:W3CDTF">2016-01-09T02:24:09Z</dcterms:modified>
  <cp:category/>
  <cp:version/>
  <cp:contentType/>
  <cp:contentStatus/>
</cp:coreProperties>
</file>